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55" yWindow="65521" windowWidth="11280" windowHeight="5865" tabRatio="741" activeTab="7"/>
  </bookViews>
  <sheets>
    <sheet name="Geweer" sheetId="1" r:id="rId1"/>
    <sheet name="Pistool" sheetId="2" r:id="rId2"/>
    <sheet name="Pistool 25M" sheetId="3" r:id="rId3"/>
    <sheet name="KKStaand" sheetId="4" r:id="rId4"/>
    <sheet name="KKKnielend" sheetId="5" r:id="rId5"/>
    <sheet name="KKLiggend" sheetId="6" r:id="rId6"/>
    <sheet name="KKCombinatie" sheetId="7" r:id="rId7"/>
    <sheet name="PrintPage 1#2" sheetId="8" r:id="rId8"/>
    <sheet name="PrintPage 2#2" sheetId="9" r:id="rId9"/>
  </sheets>
  <definedNames>
    <definedName name="_xlnm.Print_Area" localSheetId="0">'Geweer'!$B$2:$R$18</definedName>
    <definedName name="_xlnm.Print_Area" localSheetId="6">'KKCombinatie'!$B$2:$R$13</definedName>
    <definedName name="_xlnm.Print_Area" localSheetId="4">'KKKnielend'!$B$2:$R$20</definedName>
    <definedName name="_xlnm.Print_Area" localSheetId="5">'KKLiggend'!$B$2:$R$13</definedName>
    <definedName name="_xlnm.Print_Area" localSheetId="3">'KKStaand'!$B$2:$R$16</definedName>
    <definedName name="_xlnm.Print_Area" localSheetId="1">'Pistool'!$B$2:$R$23</definedName>
    <definedName name="_xlnm.Print_Area" localSheetId="2">'Pistool 25M'!$B$2:$R$32</definedName>
    <definedName name="_xlnm.Print_Area" localSheetId="7">'PrintPage 1#2'!$B$2:$X$75</definedName>
    <definedName name="_xlnm.Print_Area" localSheetId="8">'PrintPage 2#2'!$B$2:$R$61</definedName>
  </definedNames>
  <calcPr fullCalcOnLoad="1"/>
</workbook>
</file>

<file path=xl/sharedStrings.xml><?xml version="1.0" encoding="utf-8"?>
<sst xmlns="http://schemas.openxmlformats.org/spreadsheetml/2006/main" count="512" uniqueCount="66">
  <si>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</si>
  <si>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</si>
  <si>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</si>
  <si>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</si>
  <si>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</si>
  <si>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</si>
  <si>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</si>
  <si>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</si>
  <si>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</si>
  <si>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</si>
  <si>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</si>
  <si>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</si>
  <si>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</si>
  <si>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</si>
  <si>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</si>
  <si>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</si>
  <si>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</si>
  <si>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J. Meester</t>
  </si>
  <si>
    <t>H. Pasterkamp</t>
  </si>
  <si>
    <t>P. Borst</t>
  </si>
  <si>
    <t>PISTOOL</t>
  </si>
  <si>
    <t>(8 kaarten)</t>
  </si>
  <si>
    <t>A. Woerlee</t>
  </si>
  <si>
    <t>C. Woerlee-Droog</t>
  </si>
  <si>
    <t>N. Leijen</t>
  </si>
  <si>
    <t>C. Lammers</t>
  </si>
  <si>
    <t>J. Porsius</t>
  </si>
  <si>
    <t>S. Hartingsveld (sr)</t>
  </si>
  <si>
    <t>A. Craset</t>
  </si>
  <si>
    <t>KL.KAL.  KARABIJN STAAND</t>
  </si>
  <si>
    <t>P. Koopman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</si>
  <si>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</si>
  <si>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</si>
  <si>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</si>
  <si>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</si>
  <si>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</si>
  <si>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</si>
  <si>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</si>
  <si>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</si>
  <si>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J.J.M. Koenis</t>
  </si>
  <si>
    <t>R. Burgstra</t>
  </si>
  <si>
    <t>E. Beck</t>
  </si>
  <si>
    <t>M. Craset</t>
  </si>
  <si>
    <t>J. Knijn</t>
  </si>
  <si>
    <t>K. Kooyman</t>
  </si>
  <si>
    <t>S. Hartingsveld (jr)</t>
  </si>
  <si>
    <t>ZWAAR PISTOOL</t>
  </si>
  <si>
    <t>PISTOOL 25METER</t>
  </si>
  <si>
    <t>(12 kaarten=4x Staand,4x Knielend,4x Liggend)</t>
  </si>
  <si>
    <t>P. Engels</t>
  </si>
  <si>
    <t>B. Engels</t>
  </si>
  <si>
    <t>GOUD **</t>
  </si>
  <si>
    <t>GOUD***</t>
  </si>
  <si>
    <t>GOUD ***</t>
  </si>
  <si>
    <t>R. Hilster</t>
  </si>
  <si>
    <t>H. Masereeuw</t>
  </si>
  <si>
    <t>R. Hoving</t>
  </si>
  <si>
    <t>P. Kuin</t>
  </si>
  <si>
    <t>Y. Memelink (mw)</t>
  </si>
  <si>
    <t>L. Haring</t>
  </si>
  <si>
    <t>N. Dol</t>
  </si>
  <si>
    <t>L. Visser</t>
  </si>
  <si>
    <t>D. Vlaar</t>
  </si>
  <si>
    <t>D. Kantartzoglou</t>
  </si>
  <si>
    <t>S. Glas (mw)</t>
  </si>
  <si>
    <t>S. Glas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</si>
</sst>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fl&quot;\ #,##0;\-&quot;fl&quot;\ #,##0"/>
    <numFmt numFmtId="181" formatCode="&quot;fl&quot;\ #,##0;[Red]\-&quot;fl&quot;\ #,##0"/>
    <numFmt numFmtId="182" formatCode="&quot;fl&quot;\ #,##0.00;\-&quot;fl&quot;\ #,##0.00"/>
    <numFmt numFmtId="183" formatCode="&quot;fl&quot;\ #,##0.00;[Red]\-&quot;fl&quot;\ #,##0.00"/>
    <numFmt numFmtId="184" formatCode="_-&quot;fl&quot;\ * #,##0_-;\-&quot;fl&quot;\ * #,##0_-;_-&quot;fl&quot;\ * &quot;-&quot;_-;_-@_-"/>
    <numFmt numFmtId="185" formatCode="_-&quot;fl&quot;\ * #,##0.00_-;\-&quot;fl&quot;\ * #,##0.00_-;_-&quot;fl&quot;\ 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F&quot;\ #,##0_-;&quot;F&quot;\ #,##0\-"/>
    <numFmt numFmtId="201" formatCode="&quot;F&quot;\ #,##0_-;[Red]&quot;F&quot;\ #,##0\-"/>
    <numFmt numFmtId="202" formatCode="&quot;F&quot;\ #,##0.00_-;&quot;F&quot;\ #,##0.00\-"/>
    <numFmt numFmtId="203" formatCode="&quot;F&quot;\ #,##0.00_-;[Red]&quot;F&quot;\ #,##0.00\-"/>
    <numFmt numFmtId="204" formatCode="_-&quot;F&quot;\ * #,##0_-;_-&quot;F&quot;\ * #,##0\-;_-&quot;F&quot;\ * &quot;-&quot;_-;_-@_-"/>
    <numFmt numFmtId="205" formatCode="_-&quot;F&quot;\ * #,##0.00_-;_-&quot;F&quot;\ * #,##0.00\-;_-&quot;F&quot;\ * &quot;-&quot;??_-;_-@_-"/>
    <numFmt numFmtId="206" formatCode="d\ mmmm\ yyyy"/>
    <numFmt numFmtId="207" formatCode="dd/mm/yyyy"/>
    <numFmt numFmtId="208" formatCode="dd\-mm\-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8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0" xfId="0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9" xfId="0" applyFont="1" applyBorder="1" applyAlignment="1">
      <alignment horizontal="center"/>
    </xf>
    <xf numFmtId="208" fontId="10" fillId="0" borderId="0" xfId="0" applyNumberFormat="1" applyFont="1" applyAlignment="1">
      <alignment/>
    </xf>
    <xf numFmtId="0" fontId="11" fillId="0" borderId="32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11" fillId="0" borderId="36" xfId="0" applyFont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5" fillId="0" borderId="29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4" fillId="0" borderId="53" xfId="0" applyFont="1" applyBorder="1" applyAlignment="1" quotePrefix="1">
      <alignment horizontal="center"/>
    </xf>
    <xf numFmtId="0" fontId="5" fillId="0" borderId="54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9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24" width="5.7109375" style="1" customWidth="1"/>
    <col min="25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1</v>
      </c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4:18" ht="15.75" customHeight="1">
      <c r="D3" s="4" t="s">
        <v>4</v>
      </c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12:18" ht="15.75" customHeight="1"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3:18" ht="15.75" customHeight="1">
      <c r="C5" s="11">
        <f ca="1">NOW()</f>
        <v>42730.94253356481</v>
      </c>
      <c r="D5" s="8" t="s">
        <v>35</v>
      </c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3:18" ht="15.75" customHeight="1">
      <c r="C6" s="11">
        <f>'PrintPage 1#2'!C6</f>
        <v>42720</v>
      </c>
      <c r="D6" s="8" t="s">
        <v>36</v>
      </c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3:18" ht="15.75" customHeight="1">
      <c r="C7" s="11"/>
      <c r="D7" s="8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3:18" ht="15.75" customHeight="1" thickBot="1">
      <c r="C8" s="11"/>
      <c r="D8" s="8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ht="15.75" customHeight="1" thickBot="1">
      <c r="J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53</v>
      </c>
      <c r="X10" s="26"/>
    </row>
    <row r="11" spans="2:24" ht="13.5" thickBot="1">
      <c r="B11" s="56">
        <f>IF('PrintPage 1#2'!B11&lt;&gt;0,'PrintPage 1#2'!B11,"")</f>
        <v>2</v>
      </c>
      <c r="C11" s="93" t="str">
        <f>IF('PrintPage 1#2'!C11&lt;&gt;0,'PrintPage 1#2'!C11,"")</f>
        <v>K. Klearkofer</v>
      </c>
      <c r="D11" s="57">
        <f>IF('PrintPage 1#2'!D11&lt;&gt;0,'PrintPage 1#2'!D11,"")</f>
        <v>497</v>
      </c>
      <c r="E11" s="58">
        <f>IF('PrintPage 1#2'!E11&lt;&gt;0,'PrintPage 1#2'!E11,"")</f>
        <v>491</v>
      </c>
      <c r="F11" s="64">
        <f>IF('PrintPage 1#2'!F11&lt;&gt;0,'PrintPage 1#2'!F11,"")</f>
        <v>490</v>
      </c>
      <c r="G11" s="57">
        <f>IF('PrintPage 1#2'!G11&lt;&gt;0,'PrintPage 1#2'!G11,"")</f>
        <v>495</v>
      </c>
      <c r="H11" s="58">
        <f>IF('PrintPage 1#2'!H11&lt;&gt;0,'PrintPage 1#2'!H11,"")</f>
        <v>502</v>
      </c>
      <c r="I11" s="59">
        <f>IF('PrintPage 1#2'!I11&lt;&gt;0,'PrintPage 1#2'!I11,"")</f>
        <v>509</v>
      </c>
      <c r="J11" s="66">
        <f>IF('PrintPage 1#2'!J11&lt;&gt;0,'PrintPage 1#2'!J11,"")</f>
        <v>512</v>
      </c>
      <c r="K11" s="58">
        <f>IF('PrintPage 1#2'!K11&lt;&gt;0,'PrintPage 1#2'!K11,"")</f>
        <v>516</v>
      </c>
      <c r="L11" s="64">
        <f>IF('PrintPage 1#2'!L11&lt;&gt;0,'PrintPage 1#2'!L11,"")</f>
        <v>520</v>
      </c>
      <c r="M11" s="57">
        <f>IF('PrintPage 1#2'!M11&lt;&gt;0,'PrintPage 1#2'!M11,"")</f>
      </c>
      <c r="N11" s="58">
        <f>IF('PrintPage 1#2'!N11&lt;&gt;0,'PrintPage 1#2'!N11,"")</f>
      </c>
      <c r="O11" s="59">
        <f>IF('PrintPage 1#2'!O11&lt;&gt;0,'PrintPage 1#2'!O11,"")</f>
      </c>
      <c r="P11" s="66">
        <f>IF('PrintPage 1#2'!P11&lt;&gt;0,'PrintPage 1#2'!P11,"")</f>
      </c>
      <c r="Q11" s="58">
        <f>IF('PrintPage 1#2'!Q11&lt;&gt;0,'PrintPage 1#2'!Q11,"")</f>
      </c>
      <c r="R11" s="59">
        <f>IF('PrintPage 1#2'!R11&lt;&gt;0,'PrintPage 1#2'!R11,"")</f>
      </c>
      <c r="S11" s="57">
        <f>IF('PrintPage 1#2'!S11&lt;&gt;0,'PrintPage 1#2'!S11,"")</f>
      </c>
      <c r="T11" s="58">
        <f>IF('PrintPage 1#2'!T11&lt;&gt;0,'PrintPage 1#2'!T11,"")</f>
      </c>
      <c r="U11" s="59">
        <f>IF('PrintPage 1#2'!U11&lt;&gt;0,'PrintPage 1#2'!U11,"")</f>
      </c>
      <c r="V11" s="66">
        <f>IF('PrintPage 1#2'!V11&lt;&gt;0,'PrintPage 1#2'!V11,"")</f>
      </c>
      <c r="W11" s="58">
        <f>IF('PrintPage 1#2'!W11&lt;&gt;0,'PrintPage 1#2'!W11,"")</f>
      </c>
      <c r="X11" s="59">
        <f>IF('PrintPage 1#2'!X11&lt;&gt;0,'PrintPage 1#2'!X11,"")</f>
      </c>
    </row>
    <row r="12" spans="2:24" ht="13.5" thickBot="1">
      <c r="B12" s="56">
        <f>IF('PrintPage 1#2'!B12&lt;&gt;0,'PrintPage 1#2'!B12,"")</f>
        <v>10</v>
      </c>
      <c r="C12" s="93" t="str">
        <f>IF('PrintPage 1#2'!C12&lt;&gt;0,'PrintPage 1#2'!C12,"")</f>
        <v>R. Hilster</v>
      </c>
      <c r="D12" s="57">
        <f>IF('PrintPage 1#2'!D12&lt;&gt;0,'PrintPage 1#2'!D12,"")</f>
        <v>494</v>
      </c>
      <c r="E12" s="58">
        <f>IF('PrintPage 1#2'!E12&lt;&gt;0,'PrintPage 1#2'!E12,"")</f>
        <v>501</v>
      </c>
      <c r="F12" s="64">
        <f>IF('PrintPage 1#2'!F12&lt;&gt;0,'PrintPage 1#2'!F12,"")</f>
        <v>509</v>
      </c>
      <c r="G12" s="57">
        <f>IF('PrintPage 1#2'!G12&lt;&gt;0,'PrintPage 1#2'!G12,"")</f>
        <v>517</v>
      </c>
      <c r="H12" s="58">
        <f>IF('PrintPage 1#2'!H12&lt;&gt;0,'PrintPage 1#2'!H12,"")</f>
        <v>512</v>
      </c>
      <c r="I12" s="59">
        <f>IF('PrintPage 1#2'!I12&lt;&gt;0,'PrintPage 1#2'!I12,"")</f>
        <v>523</v>
      </c>
      <c r="J12" s="66">
        <f>IF('PrintPage 1#2'!J12&lt;&gt;0,'PrintPage 1#2'!J12,"")</f>
        <v>521</v>
      </c>
      <c r="K12" s="58">
        <f>IF('PrintPage 1#2'!K12&lt;&gt;0,'PrintPage 1#2'!K12,"")</f>
        <v>524</v>
      </c>
      <c r="L12" s="64">
        <f>IF('PrintPage 1#2'!L12&lt;&gt;0,'PrintPage 1#2'!L12,"")</f>
        <v>523</v>
      </c>
      <c r="M12" s="57">
        <f>IF('PrintPage 1#2'!M12&lt;&gt;0,'PrintPage 1#2'!M12,"")</f>
        <v>532</v>
      </c>
      <c r="N12" s="58">
        <f>IF('PrintPage 1#2'!N12&lt;&gt;0,'PrintPage 1#2'!N12,"")</f>
        <v>539</v>
      </c>
      <c r="O12" s="59">
        <f>IF('PrintPage 1#2'!O12&lt;&gt;0,'PrintPage 1#2'!O12,"")</f>
      </c>
      <c r="P12" s="66">
        <f>IF('PrintPage 1#2'!P12&lt;&gt;0,'PrintPage 1#2'!P12,"")</f>
      </c>
      <c r="Q12" s="58">
        <f>IF('PrintPage 1#2'!Q12&lt;&gt;0,'PrintPage 1#2'!Q12,"")</f>
      </c>
      <c r="R12" s="59">
        <f>IF('PrintPage 1#2'!R12&lt;&gt;0,'PrintPage 1#2'!R12,"")</f>
      </c>
      <c r="S12" s="57">
        <f>IF('PrintPage 1#2'!S12&lt;&gt;0,'PrintPage 1#2'!S12,"")</f>
      </c>
      <c r="T12" s="58">
        <f>IF('PrintPage 1#2'!T12&lt;&gt;0,'PrintPage 1#2'!T12,"")</f>
      </c>
      <c r="U12" s="59">
        <f>IF('PrintPage 1#2'!U12&lt;&gt;0,'PrintPage 1#2'!U12,"")</f>
      </c>
      <c r="V12" s="66">
        <f>IF('PrintPage 1#2'!V12&lt;&gt;0,'PrintPage 1#2'!V12,"")</f>
      </c>
      <c r="W12" s="58">
        <f>IF('PrintPage 1#2'!W12&lt;&gt;0,'PrintPage 1#2'!W12,"")</f>
      </c>
      <c r="X12" s="59">
        <f>IF('PrintPage 1#2'!X12&lt;&gt;0,'PrintPage 1#2'!X12,"")</f>
      </c>
    </row>
    <row r="13" spans="2:24" ht="13.5" thickBot="1">
      <c r="B13" s="56">
        <f>IF('PrintPage 1#2'!B13&lt;&gt;0,'PrintPage 1#2'!B13,"")</f>
        <v>15</v>
      </c>
      <c r="C13" s="93" t="str">
        <f>IF('PrintPage 1#2'!C13&lt;&gt;0,'PrintPage 1#2'!C13,"")</f>
        <v>P. Engels</v>
      </c>
      <c r="D13" s="57">
        <f>IF('PrintPage 1#2'!D13&lt;&gt;0,'PrintPage 1#2'!D13,"")</f>
        <v>484</v>
      </c>
      <c r="E13" s="58">
        <f>IF('PrintPage 1#2'!E13&lt;&gt;0,'PrintPage 1#2'!E13,"")</f>
        <v>488</v>
      </c>
      <c r="F13" s="64">
        <f>IF('PrintPage 1#2'!F13&lt;&gt;0,'PrintPage 1#2'!F13,"")</f>
        <v>506</v>
      </c>
      <c r="G13" s="57">
        <f>IF('PrintPage 1#2'!G13&lt;&gt;0,'PrintPage 1#2'!G13,"")</f>
        <v>516</v>
      </c>
      <c r="H13" s="58">
        <f>IF('PrintPage 1#2'!H13&lt;&gt;0,'PrintPage 1#2'!H13,"")</f>
        <v>501</v>
      </c>
      <c r="I13" s="59">
        <f>IF('PrintPage 1#2'!I13&lt;&gt;0,'PrintPage 1#2'!I13,"")</f>
        <v>515</v>
      </c>
      <c r="J13" s="66">
        <f>IF('PrintPage 1#2'!J13&lt;&gt;0,'PrintPage 1#2'!J13,"")</f>
        <v>523</v>
      </c>
      <c r="K13" s="58">
        <f>IF('PrintPage 1#2'!K13&lt;&gt;0,'PrintPage 1#2'!K13,"")</f>
        <v>516</v>
      </c>
      <c r="L13" s="64">
        <f>IF('PrintPage 1#2'!L13&lt;&gt;0,'PrintPage 1#2'!L13,"")</f>
        <v>520</v>
      </c>
      <c r="M13" s="57">
        <f>IF('PrintPage 1#2'!M13&lt;&gt;0,'PrintPage 1#2'!M13,"")</f>
        <v>527</v>
      </c>
      <c r="N13" s="58">
        <f>IF('PrintPage 1#2'!N13&lt;&gt;0,'PrintPage 1#2'!N13,"")</f>
        <v>534</v>
      </c>
      <c r="O13" s="59">
        <f>IF('PrintPage 1#2'!O13&lt;&gt;0,'PrintPage 1#2'!O13,"")</f>
        <v>541</v>
      </c>
      <c r="P13" s="66">
        <f>IF('PrintPage 1#2'!P13&lt;&gt;0,'PrintPage 1#2'!P13,"")</f>
        <v>541</v>
      </c>
      <c r="Q13" s="58">
        <f>IF('PrintPage 1#2'!Q13&lt;&gt;0,'PrintPage 1#2'!Q13,"")</f>
        <v>546</v>
      </c>
      <c r="R13" s="59">
        <f>IF('PrintPage 1#2'!R13&lt;&gt;0,'PrintPage 1#2'!R13,"")</f>
      </c>
      <c r="S13" s="57">
        <f>IF('PrintPage 1#2'!S13&lt;&gt;0,'PrintPage 1#2'!S13,"")</f>
      </c>
      <c r="T13" s="58">
        <f>IF('PrintPage 1#2'!T13&lt;&gt;0,'PrintPage 1#2'!T13,"")</f>
      </c>
      <c r="U13" s="59">
        <f>IF('PrintPage 1#2'!U13&lt;&gt;0,'PrintPage 1#2'!U13,"")</f>
      </c>
      <c r="V13" s="66">
        <f>IF('PrintPage 1#2'!V13&lt;&gt;0,'PrintPage 1#2'!V13,"")</f>
      </c>
      <c r="W13" s="58">
        <f>IF('PrintPage 1#2'!W13&lt;&gt;0,'PrintPage 1#2'!W13,"")</f>
      </c>
      <c r="X13" s="59">
        <f>IF('PrintPage 1#2'!X13&lt;&gt;0,'PrintPage 1#2'!X13,"")</f>
      </c>
    </row>
    <row r="14" spans="2:24" ht="13.5" thickBot="1">
      <c r="B14" s="56">
        <f>IF('PrintPage 1#2'!B14&lt;&gt;0,'PrintPage 1#2'!B14,"")</f>
        <v>30</v>
      </c>
      <c r="C14" s="93" t="str">
        <f>IF('PrintPage 1#2'!C14&lt;&gt;0,'PrintPage 1#2'!C14,"")</f>
        <v>B. Engels</v>
      </c>
      <c r="D14" s="57">
        <f>IF('PrintPage 1#2'!D14&lt;&gt;0,'PrintPage 1#2'!D14,"")</f>
        <v>487</v>
      </c>
      <c r="E14" s="58">
        <f>IF('PrintPage 1#2'!E14&lt;&gt;0,'PrintPage 1#2'!E14,"")</f>
        <v>499</v>
      </c>
      <c r="F14" s="64">
        <f>IF('PrintPage 1#2'!F14&lt;&gt;0,'PrintPage 1#2'!F14,"")</f>
        <v>510</v>
      </c>
      <c r="G14" s="57">
        <f>IF('PrintPage 1#2'!G14&lt;&gt;0,'PrintPage 1#2'!G14,"")</f>
        <v>506</v>
      </c>
      <c r="H14" s="58">
        <f>IF('PrintPage 1#2'!H14&lt;&gt;0,'PrintPage 1#2'!H14,"")</f>
        <v>518</v>
      </c>
      <c r="I14" s="59">
        <f>IF('PrintPage 1#2'!I14&lt;&gt;0,'PrintPage 1#2'!I14,"")</f>
        <v>519</v>
      </c>
      <c r="J14" s="66">
        <f>IF('PrintPage 1#2'!J14&lt;&gt;0,'PrintPage 1#2'!J14,"")</f>
        <v>516</v>
      </c>
      <c r="K14" s="58">
        <f>IF('PrintPage 1#2'!K14&lt;&gt;0,'PrintPage 1#2'!K14,"")</f>
        <v>516</v>
      </c>
      <c r="L14" s="64">
        <f>IF('PrintPage 1#2'!L14&lt;&gt;0,'PrintPage 1#2'!L14,"")</f>
        <v>525</v>
      </c>
      <c r="M14" s="57">
        <f>IF('PrintPage 1#2'!M14&lt;&gt;0,'PrintPage 1#2'!M14,"")</f>
        <v>545</v>
      </c>
      <c r="N14" s="58">
        <f>IF('PrintPage 1#2'!N14&lt;&gt;0,'PrintPage 1#2'!N14,"")</f>
        <v>553</v>
      </c>
      <c r="O14" s="59">
        <f>IF('PrintPage 1#2'!O14&lt;&gt;0,'PrintPage 1#2'!O14,"")</f>
        <v>565</v>
      </c>
      <c r="P14" s="66">
        <f>IF('PrintPage 1#2'!P14&lt;&gt;0,'PrintPage 1#2'!P14,"")</f>
        <v>558</v>
      </c>
      <c r="Q14" s="58">
        <f>IF('PrintPage 1#2'!Q14&lt;&gt;0,'PrintPage 1#2'!Q14,"")</f>
        <v>547</v>
      </c>
      <c r="R14" s="59">
        <f>IF('PrintPage 1#2'!R14&lt;&gt;0,'PrintPage 1#2'!R14,"")</f>
        <v>560</v>
      </c>
      <c r="S14" s="57">
        <f>IF('PrintPage 1#2'!S14&lt;&gt;0,'PrintPage 1#2'!S14,"")</f>
        <v>573</v>
      </c>
      <c r="T14" s="58">
        <f>IF('PrintPage 1#2'!T14&lt;&gt;0,'PrintPage 1#2'!T14,"")</f>
        <v>566</v>
      </c>
      <c r="U14" s="59">
        <f>IF('PrintPage 1#2'!U14&lt;&gt;0,'PrintPage 1#2'!U14,"")</f>
      </c>
      <c r="V14" s="66">
        <f>IF('PrintPage 1#2'!V14&lt;&gt;0,'PrintPage 1#2'!V14,"")</f>
      </c>
      <c r="W14" s="58">
        <f>IF('PrintPage 1#2'!W14&lt;&gt;0,'PrintPage 1#2'!W14,"")</f>
      </c>
      <c r="X14" s="59">
        <f>IF('PrintPage 1#2'!X14&lt;&gt;0,'PrintPage 1#2'!X14,"")</f>
      </c>
    </row>
    <row r="15" spans="2:24" ht="13.5" thickBot="1">
      <c r="B15" s="56">
        <f>IF('PrintPage 1#2'!B15&lt;&gt;0,'PrintPage 1#2'!B15,"")</f>
        <v>54</v>
      </c>
      <c r="C15" s="93" t="str">
        <f>IF('PrintPage 1#2'!C15&lt;&gt;0,'PrintPage 1#2'!C15,"")</f>
        <v>J. Meester</v>
      </c>
      <c r="D15" s="57">
        <f>IF('PrintPage 1#2'!D15&lt;&gt;0,'PrintPage 1#2'!D15,"")</f>
        <v>482</v>
      </c>
      <c r="E15" s="58">
        <f>IF('PrintPage 1#2'!E15&lt;&gt;0,'PrintPage 1#2'!E15,"")</f>
        <v>494</v>
      </c>
      <c r="F15" s="64">
        <f>IF('PrintPage 1#2'!F15&lt;&gt;0,'PrintPage 1#2'!F15,"")</f>
        <v>491</v>
      </c>
      <c r="G15" s="57">
        <f>IF('PrintPage 1#2'!G15&lt;&gt;0,'PrintPage 1#2'!G15,"")</f>
        <v>497</v>
      </c>
      <c r="H15" s="58">
        <f>IF('PrintPage 1#2'!H15&lt;&gt;0,'PrintPage 1#2'!H15,"")</f>
        <v>502</v>
      </c>
      <c r="I15" s="59">
        <f>IF('PrintPage 1#2'!I15&lt;&gt;0,'PrintPage 1#2'!I15,"")</f>
        <v>512</v>
      </c>
      <c r="J15" s="66">
        <f>IF('PrintPage 1#2'!J15&lt;&gt;0,'PrintPage 1#2'!J15,"")</f>
        <v>513</v>
      </c>
      <c r="K15" s="58">
        <f>IF('PrintPage 1#2'!K15&lt;&gt;0,'PrintPage 1#2'!K15,"")</f>
        <v>518</v>
      </c>
      <c r="L15" s="64">
        <f>IF('PrintPage 1#2'!L15&lt;&gt;0,'PrintPage 1#2'!L15,"")</f>
        <v>524</v>
      </c>
      <c r="M15" s="57">
        <f>IF('PrintPage 1#2'!M15&lt;&gt;0,'PrintPage 1#2'!M15,"")</f>
        <v>546</v>
      </c>
      <c r="N15" s="58">
        <f>IF('PrintPage 1#2'!N15&lt;&gt;0,'PrintPage 1#2'!N15,"")</f>
        <v>531</v>
      </c>
      <c r="O15" s="59">
        <f>IF('PrintPage 1#2'!O15&lt;&gt;0,'PrintPage 1#2'!O15,"")</f>
        <v>538</v>
      </c>
      <c r="P15" s="66">
        <f>IF('PrintPage 1#2'!P15&lt;&gt;0,'PrintPage 1#2'!P15,"")</f>
        <v>540</v>
      </c>
      <c r="Q15" s="58">
        <f>IF('PrintPage 1#2'!Q15&lt;&gt;0,'PrintPage 1#2'!Q15,"")</f>
        <v>546</v>
      </c>
      <c r="R15" s="59">
        <f>IF('PrintPage 1#2'!R15&lt;&gt;0,'PrintPage 1#2'!R15,"")</f>
      </c>
      <c r="S15" s="57">
        <f>IF('PrintPage 1#2'!S15&lt;&gt;0,'PrintPage 1#2'!S15,"")</f>
      </c>
      <c r="T15" s="58">
        <f>IF('PrintPage 1#2'!T15&lt;&gt;0,'PrintPage 1#2'!T15,"")</f>
      </c>
      <c r="U15" s="59">
        <f>IF('PrintPage 1#2'!U15&lt;&gt;0,'PrintPage 1#2'!U15,"")</f>
      </c>
      <c r="V15" s="66">
        <f>IF('PrintPage 1#2'!V15&lt;&gt;0,'PrintPage 1#2'!V15,"")</f>
      </c>
      <c r="W15" s="58">
        <f>IF('PrintPage 1#2'!W15&lt;&gt;0,'PrintPage 1#2'!W15,"")</f>
      </c>
      <c r="X15" s="59">
        <f>IF('PrintPage 1#2'!X15&lt;&gt;0,'PrintPage 1#2'!X15,"")</f>
      </c>
    </row>
    <row r="16" spans="2:24" ht="13.5" thickBot="1">
      <c r="B16" s="56">
        <f>IF('PrintPage 1#2'!B16&lt;&gt;0,'PrintPage 1#2'!B16,"")</f>
        <v>57</v>
      </c>
      <c r="C16" s="93" t="str">
        <f>IF('PrintPage 1#2'!C16&lt;&gt;0,'PrintPage 1#2'!C16,"")</f>
        <v>S. Hartingsveld (jr)</v>
      </c>
      <c r="D16" s="57">
        <f>IF('PrintPage 1#2'!D16&lt;&gt;0,'PrintPage 1#2'!D16,"")</f>
        <v>522</v>
      </c>
      <c r="E16" s="58">
        <f>IF('PrintPage 1#2'!E16&lt;&gt;0,'PrintPage 1#2'!E16,"")</f>
        <v>519</v>
      </c>
      <c r="F16" s="64">
        <f>IF('PrintPage 1#2'!F16&lt;&gt;0,'PrintPage 1#2'!F16,"")</f>
      </c>
      <c r="G16" s="57">
        <f>IF('PrintPage 1#2'!G16&lt;&gt;0,'PrintPage 1#2'!G16,"")</f>
      </c>
      <c r="H16" s="58">
        <f>IF('PrintPage 1#2'!H16&lt;&gt;0,'PrintPage 1#2'!H16,"")</f>
      </c>
      <c r="I16" s="59">
        <f>IF('PrintPage 1#2'!I16&lt;&gt;0,'PrintPage 1#2'!I16,"")</f>
      </c>
      <c r="J16" s="66">
        <f>IF('PrintPage 1#2'!J16&lt;&gt;0,'PrintPage 1#2'!J16,"")</f>
      </c>
      <c r="K16" s="58">
        <f>IF('PrintPage 1#2'!K16&lt;&gt;0,'PrintPage 1#2'!K16,"")</f>
      </c>
      <c r="L16" s="64">
        <f>IF('PrintPage 1#2'!L16&lt;&gt;0,'PrintPage 1#2'!L16,"")</f>
      </c>
      <c r="M16" s="57">
        <f>IF('PrintPage 1#2'!M16&lt;&gt;0,'PrintPage 1#2'!M16,"")</f>
      </c>
      <c r="N16" s="58">
        <f>IF('PrintPage 1#2'!N16&lt;&gt;0,'PrintPage 1#2'!N16,"")</f>
      </c>
      <c r="O16" s="59">
        <f>IF('PrintPage 1#2'!O16&lt;&gt;0,'PrintPage 1#2'!O16,"")</f>
      </c>
      <c r="P16" s="66">
        <f>IF('PrintPage 1#2'!P16&lt;&gt;0,'PrintPage 1#2'!P16,"")</f>
      </c>
      <c r="Q16" s="58">
        <f>IF('PrintPage 1#2'!Q16&lt;&gt;0,'PrintPage 1#2'!Q16,"")</f>
      </c>
      <c r="R16" s="59">
        <f>IF('PrintPage 1#2'!R16&lt;&gt;0,'PrintPage 1#2'!R16,"")</f>
      </c>
      <c r="S16" s="57">
        <f>IF('PrintPage 1#2'!S16&lt;&gt;0,'PrintPage 1#2'!S16,"")</f>
      </c>
      <c r="T16" s="58">
        <f>IF('PrintPage 1#2'!T16&lt;&gt;0,'PrintPage 1#2'!T16,"")</f>
      </c>
      <c r="U16" s="59">
        <f>IF('PrintPage 1#2'!U16&lt;&gt;0,'PrintPage 1#2'!U16,"")</f>
      </c>
      <c r="V16" s="66">
        <f>IF('PrintPage 1#2'!V16&lt;&gt;0,'PrintPage 1#2'!V16,"")</f>
      </c>
      <c r="W16" s="58">
        <f>IF('PrintPage 1#2'!W16&lt;&gt;0,'PrintPage 1#2'!W16,"")</f>
      </c>
      <c r="X16" s="59">
        <f>IF('PrintPage 1#2'!X16&lt;&gt;0,'PrintPage 1#2'!X16,"")</f>
      </c>
    </row>
    <row r="17" spans="2:24" ht="13.5" thickBot="1">
      <c r="B17" s="56">
        <f>IF('PrintPage 1#2'!B17&lt;&gt;0,'PrintPage 1#2'!B17,"")</f>
        <v>65</v>
      </c>
      <c r="C17" s="93" t="str">
        <f>IF('PrintPage 1#2'!C17&lt;&gt;0,'PrintPage 1#2'!C17,"")</f>
        <v>H. Pasterkamp</v>
      </c>
      <c r="D17" s="57">
        <f>IF('PrintPage 1#2'!D17&lt;&gt;0,'PrintPage 1#2'!D17,"")</f>
        <v>483</v>
      </c>
      <c r="E17" s="58">
        <f>IF('PrintPage 1#2'!E17&lt;&gt;0,'PrintPage 1#2'!E17,"")</f>
        <v>495</v>
      </c>
      <c r="F17" s="64">
        <f>IF('PrintPage 1#2'!F17&lt;&gt;0,'PrintPage 1#2'!F17,"")</f>
        <v>502</v>
      </c>
      <c r="G17" s="57">
        <f>IF('PrintPage 1#2'!G17&lt;&gt;0,'PrintPage 1#2'!G17,"")</f>
        <v>509</v>
      </c>
      <c r="H17" s="58">
        <f>IF('PrintPage 1#2'!H17&lt;&gt;0,'PrintPage 1#2'!H17,"")</f>
        <v>507</v>
      </c>
      <c r="I17" s="59">
        <f>IF('PrintPage 1#2'!I17&lt;&gt;0,'PrintPage 1#2'!I17,"")</f>
        <v>505</v>
      </c>
      <c r="J17" s="66">
        <f>IF('PrintPage 1#2'!J17&lt;&gt;0,'PrintPage 1#2'!J17,"")</f>
        <v>510</v>
      </c>
      <c r="K17" s="58">
        <f>IF('PrintPage 1#2'!K17&lt;&gt;0,'PrintPage 1#2'!K17,"")</f>
        <v>518</v>
      </c>
      <c r="L17" s="64">
        <f>IF('PrintPage 1#2'!L17&lt;&gt;0,'PrintPage 1#2'!L17,"")</f>
        <v>530</v>
      </c>
      <c r="M17" s="57">
        <f>IF('PrintPage 1#2'!M17&lt;&gt;0,'PrintPage 1#2'!M17,"")</f>
      </c>
      <c r="N17" s="58">
        <f>IF('PrintPage 1#2'!N17&lt;&gt;0,'PrintPage 1#2'!N17,"")</f>
      </c>
      <c r="O17" s="59">
        <f>IF('PrintPage 1#2'!O17&lt;&gt;0,'PrintPage 1#2'!O17,"")</f>
      </c>
      <c r="P17" s="66">
        <f>IF('PrintPage 1#2'!P17&lt;&gt;0,'PrintPage 1#2'!P17,"")</f>
      </c>
      <c r="Q17" s="58">
        <f>IF('PrintPage 1#2'!Q17&lt;&gt;0,'PrintPage 1#2'!Q17,"")</f>
      </c>
      <c r="R17" s="59">
        <f>IF('PrintPage 1#2'!R17&lt;&gt;0,'PrintPage 1#2'!R17,"")</f>
      </c>
      <c r="S17" s="57">
        <f>IF('PrintPage 1#2'!S17&lt;&gt;0,'PrintPage 1#2'!S17,"")</f>
      </c>
      <c r="T17" s="58">
        <f>IF('PrintPage 1#2'!T17&lt;&gt;0,'PrintPage 1#2'!T17,"")</f>
      </c>
      <c r="U17" s="59">
        <f>IF('PrintPage 1#2'!U17&lt;&gt;0,'PrintPage 1#2'!U17,"")</f>
      </c>
      <c r="V17" s="66">
        <f>IF('PrintPage 1#2'!V17&lt;&gt;0,'PrintPage 1#2'!V17,"")</f>
      </c>
      <c r="W17" s="58">
        <f>IF('PrintPage 1#2'!W17&lt;&gt;0,'PrintPage 1#2'!W17,"")</f>
      </c>
      <c r="X17" s="59">
        <f>IF('PrintPage 1#2'!X17&lt;&gt;0,'PrintPage 1#2'!X17,"")</f>
      </c>
    </row>
    <row r="18" spans="2:24" ht="13.5" thickBot="1">
      <c r="B18" s="56">
        <f>IF('PrintPage 1#2'!B18&lt;&gt;0,'PrintPage 1#2'!B18,"")</f>
        <v>73</v>
      </c>
      <c r="C18" s="93" t="str">
        <f>IF('PrintPage 1#2'!C18&lt;&gt;0,'PrintPage 1#2'!C18,"")</f>
        <v>P. Borst</v>
      </c>
      <c r="D18" s="57">
        <f>IF('PrintPage 1#2'!D18&lt;&gt;0,'PrintPage 1#2'!D18,"")</f>
        <v>484</v>
      </c>
      <c r="E18" s="58">
        <f>IF('PrintPage 1#2'!E18&lt;&gt;0,'PrintPage 1#2'!E18,"")</f>
        <v>485</v>
      </c>
      <c r="F18" s="64">
        <f>IF('PrintPage 1#2'!F18&lt;&gt;0,'PrintPage 1#2'!F18,"")</f>
        <v>517</v>
      </c>
      <c r="G18" s="57">
        <f>IF('PrintPage 1#2'!G18&lt;&gt;0,'PrintPage 1#2'!G18,"")</f>
        <v>513</v>
      </c>
      <c r="H18" s="58">
        <f>IF('PrintPage 1#2'!H18&lt;&gt;0,'PrintPage 1#2'!H18,"")</f>
        <v>513</v>
      </c>
      <c r="I18" s="59">
        <f>IF('PrintPage 1#2'!I18&lt;&gt;0,'PrintPage 1#2'!I18,"")</f>
      </c>
      <c r="J18" s="66">
        <f>IF('PrintPage 1#2'!J18&lt;&gt;0,'PrintPage 1#2'!J18,"")</f>
      </c>
      <c r="K18" s="58">
        <f>IF('PrintPage 1#2'!K18&lt;&gt;0,'PrintPage 1#2'!K18,"")</f>
      </c>
      <c r="L18" s="64">
        <f>IF('PrintPage 1#2'!L18&lt;&gt;0,'PrintPage 1#2'!L18,"")</f>
      </c>
      <c r="M18" s="57">
        <f>IF('PrintPage 1#2'!M18&lt;&gt;0,'PrintPage 1#2'!M18,"")</f>
      </c>
      <c r="N18" s="58">
        <f>IF('PrintPage 1#2'!N18&lt;&gt;0,'PrintPage 1#2'!N18,"")</f>
      </c>
      <c r="O18" s="59">
        <f>IF('PrintPage 1#2'!O18&lt;&gt;0,'PrintPage 1#2'!O18,"")</f>
      </c>
      <c r="P18" s="66">
        <f>IF('PrintPage 1#2'!P18&lt;&gt;0,'PrintPage 1#2'!P18,"")</f>
      </c>
      <c r="Q18" s="58">
        <f>IF('PrintPage 1#2'!Q18&lt;&gt;0,'PrintPage 1#2'!Q18,"")</f>
      </c>
      <c r="R18" s="59">
        <f>IF('PrintPage 1#2'!R18&lt;&gt;0,'PrintPage 1#2'!R18,"")</f>
      </c>
      <c r="S18" s="57">
        <f>IF('PrintPage 1#2'!S18&lt;&gt;0,'PrintPage 1#2'!S18,"")</f>
      </c>
      <c r="T18" s="58">
        <f>IF('PrintPage 1#2'!T18&lt;&gt;0,'PrintPage 1#2'!T18,"")</f>
      </c>
      <c r="U18" s="59">
        <f>IF('PrintPage 1#2'!U18&lt;&gt;0,'PrintPage 1#2'!U18,"")</f>
      </c>
      <c r="V18" s="66">
        <f>IF('PrintPage 1#2'!V18&lt;&gt;0,'PrintPage 1#2'!V18,"")</f>
      </c>
      <c r="W18" s="58">
        <f>IF('PrintPage 1#2'!W18&lt;&gt;0,'PrintPage 1#2'!W18,"")</f>
      </c>
      <c r="X18" s="59">
        <f>IF('PrintPage 1#2'!X18&lt;&gt;0,'PrintPage 1#2'!X18,"")</f>
      </c>
    </row>
    <row r="19" spans="2:24" ht="15.75" customHeight="1">
      <c r="B19" s="56">
        <f>IF('PrintPage 1#2'!B19&lt;&gt;0,'PrintPage 1#2'!B19,"")</f>
      </c>
      <c r="C19" s="93">
        <f>IF('PrintPage 1#2'!C19&lt;&gt;0,'PrintPage 1#2'!C19,"")</f>
      </c>
      <c r="D19" s="57">
        <f>IF('PrintPage 1#2'!D19&lt;&gt;0,'PrintPage 1#2'!D19,"")</f>
      </c>
      <c r="E19" s="58">
        <f>IF('PrintPage 1#2'!E19&lt;&gt;0,'PrintPage 1#2'!E19,"")</f>
      </c>
      <c r="F19" s="64">
        <f>IF('PrintPage 1#2'!F19&lt;&gt;0,'PrintPage 1#2'!F19,"")</f>
      </c>
      <c r="G19" s="57">
        <f>IF('PrintPage 1#2'!G19&lt;&gt;0,'PrintPage 1#2'!G19,"")</f>
      </c>
      <c r="H19" s="58">
        <f>IF('PrintPage 1#2'!H19&lt;&gt;0,'PrintPage 1#2'!H19,"")</f>
      </c>
      <c r="I19" s="59">
        <f>IF('PrintPage 1#2'!I19&lt;&gt;0,'PrintPage 1#2'!I19,"")</f>
      </c>
      <c r="J19" s="66">
        <f>IF('PrintPage 1#2'!J19&lt;&gt;0,'PrintPage 1#2'!J19,"")</f>
      </c>
      <c r="K19" s="58">
        <f>IF('PrintPage 1#2'!K19&lt;&gt;0,'PrintPage 1#2'!K19,"")</f>
      </c>
      <c r="L19" s="64">
        <f>IF('PrintPage 1#2'!L19&lt;&gt;0,'PrintPage 1#2'!L19,"")</f>
      </c>
      <c r="M19" s="57">
        <f>IF('PrintPage 1#2'!M19&lt;&gt;0,'PrintPage 1#2'!M19,"")</f>
      </c>
      <c r="N19" s="58">
        <f>IF('PrintPage 1#2'!N19&lt;&gt;0,'PrintPage 1#2'!N19,"")</f>
      </c>
      <c r="O19" s="59">
        <f>IF('PrintPage 1#2'!O19&lt;&gt;0,'PrintPage 1#2'!O19,"")</f>
      </c>
      <c r="P19" s="66">
        <f>IF('PrintPage 1#2'!P19&lt;&gt;0,'PrintPage 1#2'!P19,"")</f>
      </c>
      <c r="Q19" s="58">
        <f>IF('PrintPage 1#2'!Q19&lt;&gt;0,'PrintPage 1#2'!Q19,"")</f>
      </c>
      <c r="R19" s="59">
        <f>IF('PrintPage 1#2'!R19&lt;&gt;0,'PrintPage 1#2'!R19,"")</f>
      </c>
      <c r="S19" s="57">
        <f>IF('PrintPage 1#2'!S19&lt;&gt;0,'PrintPage 1#2'!S19,"")</f>
      </c>
      <c r="T19" s="58">
        <f>IF('PrintPage 1#2'!T19&lt;&gt;0,'PrintPage 1#2'!T19,"")</f>
      </c>
      <c r="U19" s="59">
        <f>IF('PrintPage 1#2'!U19&lt;&gt;0,'PrintPage 1#2'!U19,"")</f>
      </c>
      <c r="V19" s="66">
        <f>IF('PrintPage 1#2'!V19&lt;&gt;0,'PrintPage 1#2'!V19,"")</f>
      </c>
      <c r="W19" s="58">
        <f>IF('PrintPage 1#2'!W19&lt;&gt;0,'PrintPage 1#2'!W19,"")</f>
      </c>
      <c r="X19" s="59">
        <f>IF('PrintPage 1#2'!X19&lt;&gt;0,'PrintPage 1#2'!X19,"")</f>
      </c>
    </row>
  </sheetData>
  <sheetProtection/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20</v>
      </c>
      <c r="L2" s="2" t="s">
        <v>2</v>
      </c>
      <c r="M2" s="13"/>
      <c r="N2" s="14">
        <v>310</v>
      </c>
      <c r="O2" s="15" t="s">
        <v>3</v>
      </c>
      <c r="P2" s="14">
        <v>314</v>
      </c>
      <c r="Q2" s="15" t="s">
        <v>3</v>
      </c>
      <c r="R2" s="16">
        <v>318</v>
      </c>
    </row>
    <row r="3" spans="4:18" ht="15.75" customHeight="1">
      <c r="D3" s="4" t="s">
        <v>21</v>
      </c>
      <c r="L3" s="3" t="s">
        <v>5</v>
      </c>
      <c r="M3" s="17"/>
      <c r="N3" s="18">
        <v>322</v>
      </c>
      <c r="O3" s="19" t="s">
        <v>3</v>
      </c>
      <c r="P3" s="18">
        <v>326</v>
      </c>
      <c r="Q3" s="19" t="s">
        <v>3</v>
      </c>
      <c r="R3" s="20">
        <v>330</v>
      </c>
    </row>
    <row r="4" spans="12:18" ht="15.75" customHeight="1">
      <c r="L4" s="3" t="s">
        <v>6</v>
      </c>
      <c r="M4" s="17"/>
      <c r="N4" s="18">
        <v>334</v>
      </c>
      <c r="O4" s="19" t="s">
        <v>3</v>
      </c>
      <c r="P4" s="18">
        <v>338</v>
      </c>
      <c r="Q4" s="19" t="s">
        <v>3</v>
      </c>
      <c r="R4" s="20">
        <v>342</v>
      </c>
    </row>
    <row r="5" spans="3:18" ht="15.75" customHeight="1">
      <c r="C5" s="11">
        <f>Geweer!C5</f>
        <v>42730.94253356481</v>
      </c>
      <c r="D5" s="8" t="s">
        <v>35</v>
      </c>
      <c r="L5" s="3" t="s">
        <v>7</v>
      </c>
      <c r="M5" s="17"/>
      <c r="N5" s="18">
        <v>346</v>
      </c>
      <c r="O5" s="19" t="s">
        <v>3</v>
      </c>
      <c r="P5" s="18">
        <v>350</v>
      </c>
      <c r="Q5" s="19" t="s">
        <v>3</v>
      </c>
      <c r="R5" s="20">
        <v>354</v>
      </c>
    </row>
    <row r="6" spans="3:18" ht="15.75" customHeight="1" thickBot="1">
      <c r="C6" s="11">
        <f>'PrintPage 1#2'!C6</f>
        <v>42720</v>
      </c>
      <c r="D6" s="8" t="s">
        <v>36</v>
      </c>
      <c r="L6" s="5" t="s">
        <v>8</v>
      </c>
      <c r="M6" s="21"/>
      <c r="N6" s="22">
        <v>358</v>
      </c>
      <c r="O6" s="23" t="s">
        <v>3</v>
      </c>
      <c r="P6" s="22">
        <v>362</v>
      </c>
      <c r="Q6" s="23" t="s">
        <v>3</v>
      </c>
      <c r="R6" s="24">
        <v>366</v>
      </c>
    </row>
    <row r="7" ht="15.75" customHeight="1" thickBot="1">
      <c r="J7" s="6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60">
        <f>IF('PrintPage 1#2'!B28&lt;&gt;0,'PrintPage 1#2'!B28,"")</f>
        <v>6</v>
      </c>
      <c r="C9" s="72" t="str">
        <f>IF('PrintPage 1#2'!C28&lt;&gt;0,'PrintPage 1#2'!C28,"")</f>
        <v>R. Burgstra</v>
      </c>
      <c r="D9" s="60">
        <f>IF('PrintPage 1#2'!D28&lt;&gt;0,'PrintPage 1#2'!D28,"")</f>
        <v>310</v>
      </c>
      <c r="E9" s="49">
        <f>IF('PrintPage 1#2'!E28&lt;&gt;0,'PrintPage 1#2'!E28,"")</f>
        <v>322</v>
      </c>
      <c r="F9" s="61">
        <f>IF('PrintPage 1#2'!F28&lt;&gt;0,'PrintPage 1#2'!F28,"")</f>
      </c>
      <c r="G9" s="67">
        <f>IF('PrintPage 1#2'!G28&lt;&gt;0,'PrintPage 1#2'!G28,"")</f>
      </c>
      <c r="H9" s="49">
        <f>IF('PrintPage 1#2'!H28&lt;&gt;0,'PrintPage 1#2'!H28,"")</f>
      </c>
      <c r="I9" s="65">
        <f>IF('PrintPage 1#2'!I28&lt;&gt;0,'PrintPage 1#2'!I28,"")</f>
      </c>
      <c r="J9" s="60">
        <f>IF('PrintPage 1#2'!J28&lt;&gt;0,'PrintPage 1#2'!J28,"")</f>
      </c>
      <c r="K9" s="49">
        <f>IF('PrintPage 1#2'!K28&lt;&gt;0,'PrintPage 1#2'!K28,"")</f>
      </c>
      <c r="L9" s="61">
        <f>IF('PrintPage 1#2'!L28&lt;&gt;0,'PrintPage 1#2'!L28,"")</f>
      </c>
      <c r="M9" s="67">
        <f>IF('PrintPage 1#2'!M28&lt;&gt;0,'PrintPage 1#2'!M28,"")</f>
      </c>
      <c r="N9" s="49">
        <f>IF('PrintPage 1#2'!N28&lt;&gt;0,'PrintPage 1#2'!N28,"")</f>
      </c>
      <c r="O9" s="65">
        <f>IF('PrintPage 1#2'!O28&lt;&gt;0,'PrintPage 1#2'!O28,"")</f>
      </c>
      <c r="P9" s="60">
        <f>IF('PrintPage 1#2'!P28&lt;&gt;0,'PrintPage 1#2'!P28,"")</f>
      </c>
      <c r="Q9" s="49">
        <f>IF('PrintPage 1#2'!Q28&lt;&gt;0,'PrintPage 1#2'!Q28,"")</f>
      </c>
      <c r="R9" s="61">
        <f>IF('PrintPage 1#2'!R28&lt;&gt;0,'PrintPage 1#2'!R28,"")</f>
      </c>
    </row>
    <row r="10" spans="2:18" ht="12.75">
      <c r="B10" s="60">
        <f>IF('PrintPage 1#2'!B29&lt;&gt;0,'PrintPage 1#2'!B29,"")</f>
        <v>17</v>
      </c>
      <c r="C10" s="72" t="str">
        <f>IF('PrintPage 1#2'!C29&lt;&gt;0,'PrintPage 1#2'!C29,"")</f>
        <v>A. Woerlee</v>
      </c>
      <c r="D10" s="60">
        <f>IF('PrintPage 1#2'!D29&lt;&gt;0,'PrintPage 1#2'!D29,"")</f>
        <v>334</v>
      </c>
      <c r="E10" s="49">
        <f>IF('PrintPage 1#2'!E29&lt;&gt;0,'PrintPage 1#2'!E29,"")</f>
        <v>360</v>
      </c>
      <c r="F10" s="61">
        <f>IF('PrintPage 1#2'!F29&lt;&gt;0,'PrintPage 1#2'!F29,"")</f>
        <v>332</v>
      </c>
      <c r="G10" s="67">
        <f>IF('PrintPage 1#2'!G29&lt;&gt;0,'PrintPage 1#2'!G29,"")</f>
        <v>347</v>
      </c>
      <c r="H10" s="49">
        <f>IF('PrintPage 1#2'!H29&lt;&gt;0,'PrintPage 1#2'!H29,"")</f>
        <v>339</v>
      </c>
      <c r="I10" s="65">
        <f>IF('PrintPage 1#2'!I29&lt;&gt;0,'PrintPage 1#2'!I29,"")</f>
        <v>337</v>
      </c>
      <c r="J10" s="60">
        <f>IF('PrintPage 1#2'!J29&lt;&gt;0,'PrintPage 1#2'!J29,"")</f>
        <v>335</v>
      </c>
      <c r="K10" s="49">
        <f>IF('PrintPage 1#2'!K29&lt;&gt;0,'PrintPage 1#2'!K29,"")</f>
        <v>343</v>
      </c>
      <c r="L10" s="61">
        <f>IF('PrintPage 1#2'!L29&lt;&gt;0,'PrintPage 1#2'!L29,"")</f>
        <v>345</v>
      </c>
      <c r="M10" s="67">
        <f>IF('PrintPage 1#2'!M29&lt;&gt;0,'PrintPage 1#2'!M29,"")</f>
        <v>357</v>
      </c>
      <c r="N10" s="49">
        <f>IF('PrintPage 1#2'!N29&lt;&gt;0,'PrintPage 1#2'!N29,"")</f>
        <v>356</v>
      </c>
      <c r="O10" s="65">
        <f>IF('PrintPage 1#2'!O29&lt;&gt;0,'PrintPage 1#2'!O29,"")</f>
      </c>
      <c r="P10" s="60">
        <f>IF('PrintPage 1#2'!P29&lt;&gt;0,'PrintPage 1#2'!P29,"")</f>
      </c>
      <c r="Q10" s="49">
        <f>IF('PrintPage 1#2'!Q29&lt;&gt;0,'PrintPage 1#2'!Q29,"")</f>
      </c>
      <c r="R10" s="61">
        <f>IF('PrintPage 1#2'!R29&lt;&gt;0,'PrintPage 1#2'!R29,"")</f>
      </c>
    </row>
    <row r="11" spans="2:18" ht="12.75">
      <c r="B11" s="60">
        <f>IF('PrintPage 1#2'!B30&lt;&gt;0,'PrintPage 1#2'!B30,"")</f>
        <v>20</v>
      </c>
      <c r="C11" s="72" t="str">
        <f>IF('PrintPage 1#2'!C30&lt;&gt;0,'PrintPage 1#2'!C30,"")</f>
        <v>E. Beck</v>
      </c>
      <c r="D11" s="60">
        <f>IF('PrintPage 1#2'!D30&lt;&gt;0,'PrintPage 1#2'!D30,"")</f>
        <v>315</v>
      </c>
      <c r="E11" s="49">
        <f>IF('PrintPage 1#2'!E30&lt;&gt;0,'PrintPage 1#2'!E30,"")</f>
        <v>317</v>
      </c>
      <c r="F11" s="61">
        <f>IF('PrintPage 1#2'!F30&lt;&gt;0,'PrintPage 1#2'!F30,"")</f>
        <v>327</v>
      </c>
      <c r="G11" s="67">
        <f>IF('PrintPage 1#2'!G30&lt;&gt;0,'PrintPage 1#2'!G30,"")</f>
        <v>324</v>
      </c>
      <c r="H11" s="49">
        <f>IF('PrintPage 1#2'!H30&lt;&gt;0,'PrintPage 1#2'!H30,"")</f>
        <v>333</v>
      </c>
      <c r="I11" s="65">
        <f>IF('PrintPage 1#2'!I30&lt;&gt;0,'PrintPage 1#2'!I30,"")</f>
        <v>343</v>
      </c>
      <c r="J11" s="60">
        <f>IF('PrintPage 1#2'!J30&lt;&gt;0,'PrintPage 1#2'!J30,"")</f>
        <v>339</v>
      </c>
      <c r="K11" s="49">
        <f>IF('PrintPage 1#2'!K30&lt;&gt;0,'PrintPage 1#2'!K30,"")</f>
        <v>338</v>
      </c>
      <c r="L11" s="61">
        <f>IF('PrintPage 1#2'!L30&lt;&gt;0,'PrintPage 1#2'!L30,"")</f>
      </c>
      <c r="M11" s="67">
        <f>IF('PrintPage 1#2'!M30&lt;&gt;0,'PrintPage 1#2'!M30,"")</f>
      </c>
      <c r="N11" s="49">
        <f>IF('PrintPage 1#2'!N30&lt;&gt;0,'PrintPage 1#2'!N30,"")</f>
      </c>
      <c r="O11" s="65">
        <f>IF('PrintPage 1#2'!O30&lt;&gt;0,'PrintPage 1#2'!O30,"")</f>
      </c>
      <c r="P11" s="60">
        <f>IF('PrintPage 1#2'!P30&lt;&gt;0,'PrintPage 1#2'!P30,"")</f>
      </c>
      <c r="Q11" s="49">
        <f>IF('PrintPage 1#2'!Q30&lt;&gt;0,'PrintPage 1#2'!Q30,"")</f>
      </c>
      <c r="R11" s="61">
        <f>IF('PrintPage 1#2'!R30&lt;&gt;0,'PrintPage 1#2'!R30,"")</f>
      </c>
    </row>
    <row r="12" spans="2:18" ht="12.75">
      <c r="B12" s="60">
        <f>IF('PrintPage 1#2'!B31&lt;&gt;0,'PrintPage 1#2'!B31,"")</f>
        <v>23</v>
      </c>
      <c r="C12" s="72" t="str">
        <f>IF('PrintPage 1#2'!C31&lt;&gt;0,'PrintPage 1#2'!C31,"")</f>
        <v>C. Woerlee-Droog</v>
      </c>
      <c r="D12" s="60">
        <f>IF('PrintPage 1#2'!D31&lt;&gt;0,'PrintPage 1#2'!D31,"")</f>
        <v>313</v>
      </c>
      <c r="E12" s="49">
        <f>IF('PrintPage 1#2'!E31&lt;&gt;0,'PrintPage 1#2'!E31,"")</f>
      </c>
      <c r="F12" s="61">
        <f>IF('PrintPage 1#2'!F31&lt;&gt;0,'PrintPage 1#2'!F31,"")</f>
      </c>
      <c r="G12" s="67">
        <f>IF('PrintPage 1#2'!G31&lt;&gt;0,'PrintPage 1#2'!G31,"")</f>
      </c>
      <c r="H12" s="49">
        <f>IF('PrintPage 1#2'!H31&lt;&gt;0,'PrintPage 1#2'!H31,"")</f>
      </c>
      <c r="I12" s="65">
        <f>IF('PrintPage 1#2'!I31&lt;&gt;0,'PrintPage 1#2'!I31,"")</f>
      </c>
      <c r="J12" s="60">
        <f>IF('PrintPage 1#2'!J31&lt;&gt;0,'PrintPage 1#2'!J31,"")</f>
      </c>
      <c r="K12" s="49">
        <f>IF('PrintPage 1#2'!K31&lt;&gt;0,'PrintPage 1#2'!K31,"")</f>
      </c>
      <c r="L12" s="61">
        <f>IF('PrintPage 1#2'!L31&lt;&gt;0,'PrintPage 1#2'!L31,"")</f>
      </c>
      <c r="M12" s="67">
        <f>IF('PrintPage 1#2'!M31&lt;&gt;0,'PrintPage 1#2'!M31,"")</f>
      </c>
      <c r="N12" s="49">
        <f>IF('PrintPage 1#2'!N31&lt;&gt;0,'PrintPage 1#2'!N31,"")</f>
      </c>
      <c r="O12" s="65">
        <f>IF('PrintPage 1#2'!O31&lt;&gt;0,'PrintPage 1#2'!O31,"")</f>
      </c>
      <c r="P12" s="60">
        <f>IF('PrintPage 1#2'!P31&lt;&gt;0,'PrintPage 1#2'!P31,"")</f>
      </c>
      <c r="Q12" s="49">
        <f>IF('PrintPage 1#2'!Q31&lt;&gt;0,'PrintPage 1#2'!Q31,"")</f>
      </c>
      <c r="R12" s="61">
        <f>IF('PrintPage 1#2'!R31&lt;&gt;0,'PrintPage 1#2'!R31,"")</f>
      </c>
    </row>
    <row r="13" spans="2:18" ht="12.75">
      <c r="B13" s="60">
        <f>IF('PrintPage 1#2'!B32&lt;&gt;0,'PrintPage 1#2'!B32,"")</f>
        <v>24</v>
      </c>
      <c r="C13" s="72" t="str">
        <f>IF('PrintPage 1#2'!C32&lt;&gt;0,'PrintPage 1#2'!C32,"")</f>
        <v>N. Leijen</v>
      </c>
      <c r="D13" s="60">
        <f>IF('PrintPage 1#2'!D32&lt;&gt;0,'PrintPage 1#2'!D32,"")</f>
        <v>321</v>
      </c>
      <c r="E13" s="49">
        <f>IF('PrintPage 1#2'!E32&lt;&gt;0,'PrintPage 1#2'!E32,"")</f>
        <v>318</v>
      </c>
      <c r="F13" s="61">
        <f>IF('PrintPage 1#2'!F32&lt;&gt;0,'PrintPage 1#2'!F32,"")</f>
        <v>323</v>
      </c>
      <c r="G13" s="67">
        <f>IF('PrintPage 1#2'!G32&lt;&gt;0,'PrintPage 1#2'!G32,"")</f>
        <v>322</v>
      </c>
      <c r="H13" s="49">
        <f>IF('PrintPage 1#2'!H32&lt;&gt;0,'PrintPage 1#2'!H32,"")</f>
        <v>330</v>
      </c>
      <c r="I13" s="65">
        <f>IF('PrintPage 1#2'!I32&lt;&gt;0,'PrintPage 1#2'!I32,"")</f>
        <v>337</v>
      </c>
      <c r="J13" s="60">
        <f>IF('PrintPage 1#2'!J32&lt;&gt;0,'PrintPage 1#2'!J32,"")</f>
      </c>
      <c r="K13" s="49">
        <f>IF('PrintPage 1#2'!K32&lt;&gt;0,'PrintPage 1#2'!K32,"")</f>
      </c>
      <c r="L13" s="61">
        <f>IF('PrintPage 1#2'!L32&lt;&gt;0,'PrintPage 1#2'!L32,"")</f>
      </c>
      <c r="M13" s="67">
        <f>IF('PrintPage 1#2'!M32&lt;&gt;0,'PrintPage 1#2'!M32,"")</f>
      </c>
      <c r="N13" s="49">
        <f>IF('PrintPage 1#2'!N32&lt;&gt;0,'PrintPage 1#2'!N32,"")</f>
      </c>
      <c r="O13" s="65">
        <f>IF('PrintPage 1#2'!O32&lt;&gt;0,'PrintPage 1#2'!O32,"")</f>
      </c>
      <c r="P13" s="60">
        <f>IF('PrintPage 1#2'!P32&lt;&gt;0,'PrintPage 1#2'!P32,"")</f>
      </c>
      <c r="Q13" s="49">
        <f>IF('PrintPage 1#2'!Q32&lt;&gt;0,'PrintPage 1#2'!Q32,"")</f>
      </c>
      <c r="R13" s="61">
        <f>IF('PrintPage 1#2'!R32&lt;&gt;0,'PrintPage 1#2'!R32,"")</f>
      </c>
    </row>
    <row r="14" spans="2:18" ht="12.75">
      <c r="B14" s="60">
        <f>IF('PrintPage 1#2'!B33&lt;&gt;0,'PrintPage 1#2'!B33,"")</f>
        <v>29</v>
      </c>
      <c r="C14" s="72" t="str">
        <f>IF('PrintPage 1#2'!C33&lt;&gt;0,'PrintPage 1#2'!C33,"")</f>
        <v>K. Kooyman</v>
      </c>
      <c r="D14" s="60">
        <f>IF('PrintPage 1#2'!D33&lt;&gt;0,'PrintPage 1#2'!D33,"")</f>
        <v>322</v>
      </c>
      <c r="E14" s="49">
        <f>IF('PrintPage 1#2'!E33&lt;&gt;0,'PrintPage 1#2'!E33,"")</f>
        <v>320</v>
      </c>
      <c r="F14" s="61">
        <f>IF('PrintPage 1#2'!F33&lt;&gt;0,'PrintPage 1#2'!F33,"")</f>
        <v>325</v>
      </c>
      <c r="G14" s="67">
        <f>IF('PrintPage 1#2'!G33&lt;&gt;0,'PrintPage 1#2'!G33,"")</f>
        <v>324</v>
      </c>
      <c r="H14" s="49">
        <f>IF('PrintPage 1#2'!H33&lt;&gt;0,'PrintPage 1#2'!H33,"")</f>
        <v>326</v>
      </c>
      <c r="I14" s="65">
        <f>IF('PrintPage 1#2'!I33&lt;&gt;0,'PrintPage 1#2'!I33,"")</f>
        <v>336</v>
      </c>
      <c r="J14" s="60">
        <f>IF('PrintPage 1#2'!J33&lt;&gt;0,'PrintPage 1#2'!J33,"")</f>
        <v>347</v>
      </c>
      <c r="K14" s="49">
        <f>IF('PrintPage 1#2'!K33&lt;&gt;0,'PrintPage 1#2'!K33,"")</f>
        <v>354</v>
      </c>
      <c r="L14" s="61">
        <f>IF('PrintPage 1#2'!L33&lt;&gt;0,'PrintPage 1#2'!L33,"")</f>
        <v>353</v>
      </c>
      <c r="M14" s="67">
        <f>IF('PrintPage 1#2'!M33&lt;&gt;0,'PrintPage 1#2'!M33,"")</f>
      </c>
      <c r="N14" s="49">
        <f>IF('PrintPage 1#2'!N33&lt;&gt;0,'PrintPage 1#2'!N33,"")</f>
      </c>
      <c r="O14" s="65">
        <f>IF('PrintPage 1#2'!O33&lt;&gt;0,'PrintPage 1#2'!O33,"")</f>
      </c>
      <c r="P14" s="60">
        <f>IF('PrintPage 1#2'!P33&lt;&gt;0,'PrintPage 1#2'!P33,"")</f>
      </c>
      <c r="Q14" s="49">
        <f>IF('PrintPage 1#2'!Q33&lt;&gt;0,'PrintPage 1#2'!Q33,"")</f>
      </c>
      <c r="R14" s="61">
        <f>IF('PrintPage 1#2'!R33&lt;&gt;0,'PrintPage 1#2'!R33,"")</f>
      </c>
    </row>
    <row r="15" spans="2:18" ht="12.75">
      <c r="B15" s="60">
        <f>IF('PrintPage 1#2'!B34&lt;&gt;0,'PrintPage 1#2'!B34,"")</f>
        <v>34</v>
      </c>
      <c r="C15" s="72" t="str">
        <f>IF('PrintPage 1#2'!C34&lt;&gt;0,'PrintPage 1#2'!C34,"")</f>
        <v>C. Lammers</v>
      </c>
      <c r="D15" s="60">
        <f>IF('PrintPage 1#2'!D34&lt;&gt;0,'PrintPage 1#2'!D34,"")</f>
        <v>333</v>
      </c>
      <c r="E15" s="49">
        <f>IF('PrintPage 1#2'!E34&lt;&gt;0,'PrintPage 1#2'!E34,"")</f>
        <v>317</v>
      </c>
      <c r="F15" s="61">
        <f>IF('PrintPage 1#2'!F34&lt;&gt;0,'PrintPage 1#2'!F34,"")</f>
        <v>344</v>
      </c>
      <c r="G15" s="67">
        <f>IF('PrintPage 1#2'!G34&lt;&gt;0,'PrintPage 1#2'!G34,"")</f>
        <v>333</v>
      </c>
      <c r="H15" s="49">
        <f>IF('PrintPage 1#2'!H34&lt;&gt;0,'PrintPage 1#2'!H34,"")</f>
        <v>331</v>
      </c>
      <c r="I15" s="65">
        <f>IF('PrintPage 1#2'!I34&lt;&gt;0,'PrintPage 1#2'!I34,"")</f>
        <v>345</v>
      </c>
      <c r="J15" s="60">
        <f>IF('PrintPage 1#2'!J34&lt;&gt;0,'PrintPage 1#2'!J34,"")</f>
        <v>339</v>
      </c>
      <c r="K15" s="49">
        <f>IF('PrintPage 1#2'!K34&lt;&gt;0,'PrintPage 1#2'!K34,"")</f>
        <v>347</v>
      </c>
      <c r="L15" s="61">
        <f>IF('PrintPage 1#2'!L34&lt;&gt;0,'PrintPage 1#2'!L34,"")</f>
        <v>354</v>
      </c>
      <c r="M15" s="67">
        <f>IF('PrintPage 1#2'!M34&lt;&gt;0,'PrintPage 1#2'!M34,"")</f>
        <v>355</v>
      </c>
      <c r="N15" s="49">
        <f>IF('PrintPage 1#2'!N34&lt;&gt;0,'PrintPage 1#2'!N34,"")</f>
        <v>353</v>
      </c>
      <c r="O15" s="65">
        <f>IF('PrintPage 1#2'!O34&lt;&gt;0,'PrintPage 1#2'!O34,"")</f>
      </c>
      <c r="P15" s="60">
        <f>IF('PrintPage 1#2'!P34&lt;&gt;0,'PrintPage 1#2'!P34,"")</f>
      </c>
      <c r="Q15" s="49">
        <f>IF('PrintPage 1#2'!Q34&lt;&gt;0,'PrintPage 1#2'!Q34,"")</f>
      </c>
      <c r="R15" s="61">
        <f>IF('PrintPage 1#2'!R34&lt;&gt;0,'PrintPage 1#2'!R34,"")</f>
      </c>
    </row>
    <row r="16" spans="2:18" ht="12.75">
      <c r="B16" s="60">
        <f>IF('PrintPage 1#2'!B35&lt;&gt;0,'PrintPage 1#2'!B35,"")</f>
        <v>45</v>
      </c>
      <c r="C16" s="72" t="str">
        <f>IF('PrintPage 1#2'!C35&lt;&gt;0,'PrintPage 1#2'!C35,"")</f>
        <v>J. Porsius</v>
      </c>
      <c r="D16" s="60">
        <f>IF('PrintPage 1#2'!D35&lt;&gt;0,'PrintPage 1#2'!D35,"")</f>
        <v>333</v>
      </c>
      <c r="E16" s="49">
        <f>IF('PrintPage 1#2'!E35&lt;&gt;0,'PrintPage 1#2'!E35,"")</f>
        <v>326</v>
      </c>
      <c r="F16" s="61">
        <f>IF('PrintPage 1#2'!F35&lt;&gt;0,'PrintPage 1#2'!F35,"")</f>
        <v>346</v>
      </c>
      <c r="G16" s="67">
        <f>IF('PrintPage 1#2'!G35&lt;&gt;0,'PrintPage 1#2'!G35,"")</f>
        <v>341</v>
      </c>
      <c r="H16" s="49">
        <f>IF('PrintPage 1#2'!H35&lt;&gt;0,'PrintPage 1#2'!H35,"")</f>
        <v>331</v>
      </c>
      <c r="I16" s="65">
        <f>IF('PrintPage 1#2'!I35&lt;&gt;0,'PrintPage 1#2'!I35,"")</f>
        <v>335</v>
      </c>
      <c r="J16" s="60">
        <f>IF('PrintPage 1#2'!J35&lt;&gt;0,'PrintPage 1#2'!J35,"")</f>
        <v>350</v>
      </c>
      <c r="K16" s="49">
        <f>IF('PrintPage 1#2'!K35&lt;&gt;0,'PrintPage 1#2'!K35,"")</f>
        <v>345</v>
      </c>
      <c r="L16" s="61">
        <f>IF('PrintPage 1#2'!L35&lt;&gt;0,'PrintPage 1#2'!L35,"")</f>
        <v>355</v>
      </c>
      <c r="M16" s="67">
        <f>IF('PrintPage 1#2'!M35&lt;&gt;0,'PrintPage 1#2'!M35,"")</f>
        <v>347</v>
      </c>
      <c r="N16" s="49">
        <f>IF('PrintPage 1#2'!N35&lt;&gt;0,'PrintPage 1#2'!N35,"")</f>
      </c>
      <c r="O16" s="65">
        <f>IF('PrintPage 1#2'!O35&lt;&gt;0,'PrintPage 1#2'!O35,"")</f>
      </c>
      <c r="P16" s="60">
        <f>IF('PrintPage 1#2'!P35&lt;&gt;0,'PrintPage 1#2'!P35,"")</f>
      </c>
      <c r="Q16" s="49">
        <f>IF('PrintPage 1#2'!Q35&lt;&gt;0,'PrintPage 1#2'!Q35,"")</f>
      </c>
      <c r="R16" s="61">
        <f>IF('PrintPage 1#2'!R35&lt;&gt;0,'PrintPage 1#2'!R35,"")</f>
      </c>
    </row>
    <row r="17" spans="2:18" ht="12.75">
      <c r="B17" s="60">
        <f>IF('PrintPage 1#2'!B36&lt;&gt;0,'PrintPage 1#2'!B36,"")</f>
        <v>50</v>
      </c>
      <c r="C17" s="72" t="str">
        <f>IF('PrintPage 1#2'!C36&lt;&gt;0,'PrintPage 1#2'!C36,"")</f>
        <v>N. Dol</v>
      </c>
      <c r="D17" s="60">
        <f>IF('PrintPage 1#2'!D36&lt;&gt;0,'PrintPage 1#2'!D36,"")</f>
        <v>317</v>
      </c>
      <c r="E17" s="49">
        <f>IF('PrintPage 1#2'!E36&lt;&gt;0,'PrintPage 1#2'!E36,"")</f>
      </c>
      <c r="F17" s="61">
        <f>IF('PrintPage 1#2'!F36&lt;&gt;0,'PrintPage 1#2'!F36,"")</f>
      </c>
      <c r="G17" s="67">
        <f>IF('PrintPage 1#2'!G36&lt;&gt;0,'PrintPage 1#2'!G36,"")</f>
      </c>
      <c r="H17" s="49">
        <f>IF('PrintPage 1#2'!H36&lt;&gt;0,'PrintPage 1#2'!H36,"")</f>
      </c>
      <c r="I17" s="65">
        <f>IF('PrintPage 1#2'!I36&lt;&gt;0,'PrintPage 1#2'!I36,"")</f>
      </c>
      <c r="J17" s="60">
        <f>IF('PrintPage 1#2'!J36&lt;&gt;0,'PrintPage 1#2'!J36,"")</f>
      </c>
      <c r="K17" s="49">
        <f>IF('PrintPage 1#2'!K36&lt;&gt;0,'PrintPage 1#2'!K36,"")</f>
      </c>
      <c r="L17" s="61">
        <f>IF('PrintPage 1#2'!L36&lt;&gt;0,'PrintPage 1#2'!L36,"")</f>
      </c>
      <c r="M17" s="67">
        <f>IF('PrintPage 1#2'!M36&lt;&gt;0,'PrintPage 1#2'!M36,"")</f>
      </c>
      <c r="N17" s="49">
        <f>IF('PrintPage 1#2'!N36&lt;&gt;0,'PrintPage 1#2'!N36,"")</f>
      </c>
      <c r="O17" s="65">
        <f>IF('PrintPage 1#2'!O36&lt;&gt;0,'PrintPage 1#2'!O36,"")</f>
      </c>
      <c r="P17" s="60">
        <f>IF('PrintPage 1#2'!P36&lt;&gt;0,'PrintPage 1#2'!P36,"")</f>
      </c>
      <c r="Q17" s="49">
        <f>IF('PrintPage 1#2'!Q36&lt;&gt;0,'PrintPage 1#2'!Q36,"")</f>
      </c>
      <c r="R17" s="61">
        <f>IF('PrintPage 1#2'!R36&lt;&gt;0,'PrintPage 1#2'!R36,"")</f>
      </c>
    </row>
    <row r="18" spans="2:18" ht="12.75">
      <c r="B18" s="60">
        <f>IF('PrintPage 1#2'!B37&lt;&gt;0,'PrintPage 1#2'!B37,"")</f>
        <v>56</v>
      </c>
      <c r="C18" s="72" t="str">
        <f>IF('PrintPage 1#2'!C37&lt;&gt;0,'PrintPage 1#2'!C37,"")</f>
        <v>L. Haring</v>
      </c>
      <c r="D18" s="60">
        <f>IF('PrintPage 1#2'!D37&lt;&gt;0,'PrintPage 1#2'!D37,"")</f>
        <v>340</v>
      </c>
      <c r="E18" s="49">
        <f>IF('PrintPage 1#2'!E37&lt;&gt;0,'PrintPage 1#2'!E37,"")</f>
        <v>338</v>
      </c>
      <c r="F18" s="61">
        <f>IF('PrintPage 1#2'!F37&lt;&gt;0,'PrintPage 1#2'!F37,"")</f>
        <v>325</v>
      </c>
      <c r="G18" s="67">
        <f>IF('PrintPage 1#2'!G37&lt;&gt;0,'PrintPage 1#2'!G37,"")</f>
        <v>325</v>
      </c>
      <c r="H18" s="49">
        <f>IF('PrintPage 1#2'!H37&lt;&gt;0,'PrintPage 1#2'!H37,"")</f>
        <v>327</v>
      </c>
      <c r="I18" s="65">
        <f>IF('PrintPage 1#2'!I37&lt;&gt;0,'PrintPage 1#2'!I37,"")</f>
        <v>331</v>
      </c>
      <c r="J18" s="60">
        <f>IF('PrintPage 1#2'!J37&lt;&gt;0,'PrintPage 1#2'!J37,"")</f>
      </c>
      <c r="K18" s="49">
        <f>IF('PrintPage 1#2'!K37&lt;&gt;0,'PrintPage 1#2'!K37,"")</f>
      </c>
      <c r="L18" s="61">
        <f>IF('PrintPage 1#2'!L37&lt;&gt;0,'PrintPage 1#2'!L37,"")</f>
      </c>
      <c r="M18" s="67">
        <f>IF('PrintPage 1#2'!M37&lt;&gt;0,'PrintPage 1#2'!M37,"")</f>
      </c>
      <c r="N18" s="49">
        <f>IF('PrintPage 1#2'!N37&lt;&gt;0,'PrintPage 1#2'!N37,"")</f>
      </c>
      <c r="O18" s="65">
        <f>IF('PrintPage 1#2'!O37&lt;&gt;0,'PrintPage 1#2'!O37,"")</f>
      </c>
      <c r="P18" s="60">
        <f>IF('PrintPage 1#2'!P37&lt;&gt;0,'PrintPage 1#2'!P37,"")</f>
      </c>
      <c r="Q18" s="49">
        <f>IF('PrintPage 1#2'!Q37&lt;&gt;0,'PrintPage 1#2'!Q37,"")</f>
      </c>
      <c r="R18" s="61">
        <f>IF('PrintPage 1#2'!R37&lt;&gt;0,'PrintPage 1#2'!R37,"")</f>
      </c>
    </row>
    <row r="19" spans="2:18" ht="12.75">
      <c r="B19" s="60">
        <f>IF('PrintPage 1#2'!B38&lt;&gt;0,'PrintPage 1#2'!B38,"")</f>
        <v>57</v>
      </c>
      <c r="C19" s="72" t="str">
        <f>IF('PrintPage 1#2'!C38&lt;&gt;0,'PrintPage 1#2'!C38,"")</f>
        <v>S. Hartingsveld (sr)</v>
      </c>
      <c r="D19" s="60">
        <f>IF('PrintPage 1#2'!D38&lt;&gt;0,'PrintPage 1#2'!D38,"")</f>
        <v>319</v>
      </c>
      <c r="E19" s="49">
        <f>IF('PrintPage 1#2'!E38&lt;&gt;0,'PrintPage 1#2'!E38,"")</f>
        <v>326</v>
      </c>
      <c r="F19" s="61">
        <f>IF('PrintPage 1#2'!F38&lt;&gt;0,'PrintPage 1#2'!F38,"")</f>
        <v>330</v>
      </c>
      <c r="G19" s="67">
        <f>IF('PrintPage 1#2'!G38&lt;&gt;0,'PrintPage 1#2'!G38,"")</f>
        <v>334</v>
      </c>
      <c r="H19" s="49">
        <f>IF('PrintPage 1#2'!H38&lt;&gt;0,'PrintPage 1#2'!H38,"")</f>
        <v>332</v>
      </c>
      <c r="I19" s="65">
        <f>IF('PrintPage 1#2'!I38&lt;&gt;0,'PrintPage 1#2'!I38,"")</f>
        <v>334</v>
      </c>
      <c r="J19" s="60">
        <f>IF('PrintPage 1#2'!J38&lt;&gt;0,'PrintPage 1#2'!J38,"")</f>
        <v>337</v>
      </c>
      <c r="K19" s="49">
        <f>IF('PrintPage 1#2'!K38&lt;&gt;0,'PrintPage 1#2'!K38,"")</f>
        <v>338</v>
      </c>
      <c r="L19" s="61">
        <f>IF('PrintPage 1#2'!L38&lt;&gt;0,'PrintPage 1#2'!L38,"")</f>
        <v>343</v>
      </c>
      <c r="M19" s="67">
        <f>IF('PrintPage 1#2'!M38&lt;&gt;0,'PrintPage 1#2'!M38,"")</f>
        <v>346</v>
      </c>
      <c r="N19" s="49">
        <f>IF('PrintPage 1#2'!N38&lt;&gt;0,'PrintPage 1#2'!N38,"")</f>
        <v>350</v>
      </c>
      <c r="O19" s="65">
        <f>IF('PrintPage 1#2'!O38&lt;&gt;0,'PrintPage 1#2'!O38,"")</f>
        <v>357</v>
      </c>
      <c r="P19" s="60">
        <f>IF('PrintPage 1#2'!P38&lt;&gt;0,'PrintPage 1#2'!P38,"")</f>
      </c>
      <c r="Q19" s="49">
        <f>IF('PrintPage 1#2'!Q38&lt;&gt;0,'PrintPage 1#2'!Q38,"")</f>
      </c>
      <c r="R19" s="61">
        <f>IF('PrintPage 1#2'!R38&lt;&gt;0,'PrintPage 1#2'!R38,"")</f>
      </c>
    </row>
    <row r="20" spans="2:18" ht="12.75">
      <c r="B20" s="60">
        <f>IF('PrintPage 1#2'!B39&lt;&gt;0,'PrintPage 1#2'!B39,"")</f>
        <v>58</v>
      </c>
      <c r="C20" s="72" t="str">
        <f>IF('PrintPage 1#2'!C39&lt;&gt;0,'PrintPage 1#2'!C39,"")</f>
        <v>A. Craset</v>
      </c>
      <c r="D20" s="60">
        <f>IF('PrintPage 1#2'!D39&lt;&gt;0,'PrintPage 1#2'!D39,"")</f>
        <v>353</v>
      </c>
      <c r="E20" s="49">
        <f>IF('PrintPage 1#2'!E39&lt;&gt;0,'PrintPage 1#2'!E39,"")</f>
        <v>353</v>
      </c>
      <c r="F20" s="61">
        <f>IF('PrintPage 1#2'!F39&lt;&gt;0,'PrintPage 1#2'!F39,"")</f>
        <v>354</v>
      </c>
      <c r="G20" s="67">
        <f>IF('PrintPage 1#2'!G39&lt;&gt;0,'PrintPage 1#2'!G39,"")</f>
        <v>354</v>
      </c>
      <c r="H20" s="49">
        <f>IF('PrintPage 1#2'!H39&lt;&gt;0,'PrintPage 1#2'!H39,"")</f>
        <v>341</v>
      </c>
      <c r="I20" s="65">
        <f>IF('PrintPage 1#2'!I39&lt;&gt;0,'PrintPage 1#2'!I39,"")</f>
        <v>346</v>
      </c>
      <c r="J20" s="60">
        <f>IF('PrintPage 1#2'!J39&lt;&gt;0,'PrintPage 1#2'!J39,"")</f>
        <v>340</v>
      </c>
      <c r="K20" s="49">
        <f>IF('PrintPage 1#2'!K39&lt;&gt;0,'PrintPage 1#2'!K39,"")</f>
        <v>354</v>
      </c>
      <c r="L20" s="61">
        <f>IF('PrintPage 1#2'!L39&lt;&gt;0,'PrintPage 1#2'!L39,"")</f>
        <v>348</v>
      </c>
      <c r="M20" s="67">
        <f>IF('PrintPage 1#2'!M39&lt;&gt;0,'PrintPage 1#2'!M39,"")</f>
        <v>348</v>
      </c>
      <c r="N20" s="49">
        <f>IF('PrintPage 1#2'!N39&lt;&gt;0,'PrintPage 1#2'!N39,"")</f>
        <v>361</v>
      </c>
      <c r="O20" s="65">
        <f>IF('PrintPage 1#2'!O39&lt;&gt;0,'PrintPage 1#2'!O39,"")</f>
        <v>357</v>
      </c>
      <c r="P20" s="60">
        <f>IF('PrintPage 1#2'!P39&lt;&gt;0,'PrintPage 1#2'!P39,"")</f>
        <v>358</v>
      </c>
      <c r="Q20" s="49">
        <f>IF('PrintPage 1#2'!Q39&lt;&gt;0,'PrintPage 1#2'!Q39,"")</f>
        <v>362</v>
      </c>
      <c r="R20" s="61">
        <f>IF('PrintPage 1#2'!R39&lt;&gt;0,'PrintPage 1#2'!R39,"")</f>
      </c>
    </row>
    <row r="21" spans="2:18" ht="12.75">
      <c r="B21" s="60">
        <f>IF('PrintPage 1#2'!B40&lt;&gt;0,'PrintPage 1#2'!B40,"")</f>
        <v>72</v>
      </c>
      <c r="C21" s="72" t="str">
        <f>IF('PrintPage 1#2'!C40&lt;&gt;0,'PrintPage 1#2'!C40,"")</f>
        <v>E. Verweij</v>
      </c>
      <c r="D21" s="60">
        <f>IF('PrintPage 1#2'!D40&lt;&gt;0,'PrintPage 1#2'!D40,"")</f>
        <v>320</v>
      </c>
      <c r="E21" s="49">
        <f>IF('PrintPage 1#2'!E40&lt;&gt;0,'PrintPage 1#2'!E40,"")</f>
        <v>340</v>
      </c>
      <c r="F21" s="61">
        <f>IF('PrintPage 1#2'!F40&lt;&gt;0,'PrintPage 1#2'!F40,"")</f>
        <v>334</v>
      </c>
      <c r="G21" s="67">
        <f>IF('PrintPage 1#2'!G40&lt;&gt;0,'PrintPage 1#2'!G40,"")</f>
        <v>323</v>
      </c>
      <c r="H21" s="49">
        <f>IF('PrintPage 1#2'!H40&lt;&gt;0,'PrintPage 1#2'!H40,"")</f>
        <v>343</v>
      </c>
      <c r="I21" s="65">
        <f>IF('PrintPage 1#2'!I40&lt;&gt;0,'PrintPage 1#2'!I40,"")</f>
        <v>336</v>
      </c>
      <c r="J21" s="60">
        <f>IF('PrintPage 1#2'!J40&lt;&gt;0,'PrintPage 1#2'!J40,"")</f>
        <v>339</v>
      </c>
      <c r="K21" s="49">
        <f>IF('PrintPage 1#2'!K40&lt;&gt;0,'PrintPage 1#2'!K40,"")</f>
        <v>338</v>
      </c>
      <c r="L21" s="61">
        <f>IF('PrintPage 1#2'!L40&lt;&gt;0,'PrintPage 1#2'!L40,"")</f>
        <v>347</v>
      </c>
      <c r="M21" s="67">
        <f>IF('PrintPage 1#2'!M40&lt;&gt;0,'PrintPage 1#2'!M40,"")</f>
      </c>
      <c r="N21" s="49">
        <f>IF('PrintPage 1#2'!N40&lt;&gt;0,'PrintPage 1#2'!N40,"")</f>
      </c>
      <c r="O21" s="65">
        <f>IF('PrintPage 1#2'!O40&lt;&gt;0,'PrintPage 1#2'!O40,"")</f>
      </c>
      <c r="P21" s="60">
        <f>IF('PrintPage 1#2'!P40&lt;&gt;0,'PrintPage 1#2'!P40,"")</f>
      </c>
      <c r="Q21" s="49">
        <f>IF('PrintPage 1#2'!Q40&lt;&gt;0,'PrintPage 1#2'!Q40,"")</f>
      </c>
      <c r="R21" s="61">
        <f>IF('PrintPage 1#2'!R40&lt;&gt;0,'PrintPage 1#2'!R40,"")</f>
      </c>
    </row>
    <row r="22" spans="2:18" ht="12.75">
      <c r="B22" s="60">
        <f>IF('PrintPage 1#2'!B41&lt;&gt;0,'PrintPage 1#2'!B41,"")</f>
        <v>73</v>
      </c>
      <c r="C22" s="72" t="str">
        <f>IF('PrintPage 1#2'!C41&lt;&gt;0,'PrintPage 1#2'!C41,"")</f>
        <v>P. Borst</v>
      </c>
      <c r="D22" s="60">
        <f>IF('PrintPage 1#2'!D41&lt;&gt;0,'PrintPage 1#2'!D41,"")</f>
        <v>314</v>
      </c>
      <c r="E22" s="49">
        <f>IF('PrintPage 1#2'!E41&lt;&gt;0,'PrintPage 1#2'!E41,"")</f>
        <v>314</v>
      </c>
      <c r="F22" s="61">
        <f>IF('PrintPage 1#2'!F41&lt;&gt;0,'PrintPage 1#2'!F41,"")</f>
        <v>320</v>
      </c>
      <c r="G22" s="67">
        <f>IF('PrintPage 1#2'!G41&lt;&gt;0,'PrintPage 1#2'!G41,"")</f>
      </c>
      <c r="H22" s="49">
        <f>IF('PrintPage 1#2'!H41&lt;&gt;0,'PrintPage 1#2'!H41,"")</f>
      </c>
      <c r="I22" s="65">
        <f>IF('PrintPage 1#2'!I41&lt;&gt;0,'PrintPage 1#2'!I41,"")</f>
      </c>
      <c r="J22" s="60">
        <f>IF('PrintPage 1#2'!J41&lt;&gt;0,'PrintPage 1#2'!J41,"")</f>
      </c>
      <c r="K22" s="49">
        <f>IF('PrintPage 1#2'!K41&lt;&gt;0,'PrintPage 1#2'!K41,"")</f>
      </c>
      <c r="L22" s="61">
        <f>IF('PrintPage 1#2'!L41&lt;&gt;0,'PrintPage 1#2'!L41,"")</f>
      </c>
      <c r="M22" s="67">
        <f>IF('PrintPage 1#2'!M41&lt;&gt;0,'PrintPage 1#2'!M41,"")</f>
      </c>
      <c r="N22" s="49">
        <f>IF('PrintPage 1#2'!N41&lt;&gt;0,'PrintPage 1#2'!N41,"")</f>
      </c>
      <c r="O22" s="65">
        <f>IF('PrintPage 1#2'!O41&lt;&gt;0,'PrintPage 1#2'!O41,"")</f>
      </c>
      <c r="P22" s="60">
        <f>IF('PrintPage 1#2'!P41&lt;&gt;0,'PrintPage 1#2'!P41,"")</f>
      </c>
      <c r="Q22" s="49">
        <f>IF('PrintPage 1#2'!Q41&lt;&gt;0,'PrintPage 1#2'!Q41,"")</f>
      </c>
      <c r="R22" s="61">
        <f>IF('PrintPage 1#2'!R41&lt;&gt;0,'PrintPage 1#2'!R41,"")</f>
      </c>
    </row>
    <row r="23" spans="2:18" ht="13.5" thickBot="1">
      <c r="B23" s="62">
        <f>IF('PrintPage 1#2'!B42&lt;&gt;0,'PrintPage 1#2'!B42,"")</f>
      </c>
      <c r="C23" s="73">
        <f>IF('PrintPage 1#2'!C42&lt;&gt;0,'PrintPage 1#2'!C42,"")</f>
      </c>
      <c r="D23" s="62">
        <f>IF('PrintPage 1#2'!D42&lt;&gt;0,'PrintPage 1#2'!D42,"")</f>
      </c>
      <c r="E23" s="63">
        <f>IF('PrintPage 1#2'!E42&lt;&gt;0,'PrintPage 1#2'!E42,"")</f>
      </c>
      <c r="F23" s="42">
        <f>IF('PrintPage 1#2'!F42&lt;&gt;0,'PrintPage 1#2'!F42,"")</f>
      </c>
      <c r="G23" s="68">
        <f>IF('PrintPage 1#2'!G42&lt;&gt;0,'PrintPage 1#2'!G42,"")</f>
      </c>
      <c r="H23" s="63">
        <f>IF('PrintPage 1#2'!H42&lt;&gt;0,'PrintPage 1#2'!H42,"")</f>
      </c>
      <c r="I23" s="37">
        <f>IF('PrintPage 1#2'!I42&lt;&gt;0,'PrintPage 1#2'!I42,"")</f>
      </c>
      <c r="J23" s="62">
        <f>IF('PrintPage 1#2'!J42&lt;&gt;0,'PrintPage 1#2'!J42,"")</f>
      </c>
      <c r="K23" s="63">
        <f>IF('PrintPage 1#2'!K42&lt;&gt;0,'PrintPage 1#2'!K42,"")</f>
      </c>
      <c r="L23" s="42">
        <f>IF('PrintPage 1#2'!L42&lt;&gt;0,'PrintPage 1#2'!L42,"")</f>
      </c>
      <c r="M23" s="68">
        <f>IF('PrintPage 1#2'!M42&lt;&gt;0,'PrintPage 1#2'!M42,"")</f>
      </c>
      <c r="N23" s="63">
        <f>IF('PrintPage 1#2'!N42&lt;&gt;0,'PrintPage 1#2'!N42,"")</f>
      </c>
      <c r="O23" s="37">
        <f>IF('PrintPage 1#2'!O42&lt;&gt;0,'PrintPage 1#2'!O42,"")</f>
      </c>
      <c r="P23" s="62">
        <f>IF('PrintPage 1#2'!P42&lt;&gt;0,'PrintPage 1#2'!P42,"")</f>
      </c>
      <c r="Q23" s="63">
        <f>IF('PrintPage 1#2'!Q42&lt;&gt;0,'PrintPage 1#2'!Q42,"")</f>
      </c>
      <c r="R23" s="42">
        <f>IF('PrintPage 1#2'!R42&lt;&gt;0,'PrintPage 1#2'!R42,"")</f>
      </c>
    </row>
    <row r="24" spans="2:18" ht="15.75" customHeight="1">
      <c r="B24" s="51"/>
      <c r="C24" s="52"/>
      <c r="D24" s="51"/>
      <c r="E24" s="51"/>
      <c r="F24" s="53"/>
      <c r="G24" s="51"/>
      <c r="H24" s="51"/>
      <c r="I24" s="53"/>
      <c r="J24" s="51"/>
      <c r="K24" s="51"/>
      <c r="L24" s="53"/>
      <c r="M24" s="51"/>
      <c r="N24" s="51"/>
      <c r="O24" s="53"/>
      <c r="P24" s="51"/>
      <c r="Q24" s="51"/>
      <c r="R24" s="53"/>
    </row>
  </sheetData>
  <sheetProtection/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2"/>
  <sheetViews>
    <sheetView showGridLines="0" zoomScale="75" zoomScaleNormal="75" zoomScalePageLayoutView="0" workbookViewId="0" topLeftCell="A1">
      <selection activeCell="A17" sqref="A17:IV17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2.75">
      <c r="B2" s="6" t="s">
        <v>0</v>
      </c>
      <c r="C2" s="1"/>
      <c r="D2" s="12" t="s">
        <v>47</v>
      </c>
      <c r="L2" s="2" t="s">
        <v>2</v>
      </c>
      <c r="M2" s="13"/>
      <c r="N2" s="14">
        <v>330</v>
      </c>
      <c r="O2" s="15" t="s">
        <v>3</v>
      </c>
      <c r="P2" s="14">
        <v>334</v>
      </c>
      <c r="Q2" s="15" t="s">
        <v>3</v>
      </c>
      <c r="R2" s="16">
        <v>338</v>
      </c>
    </row>
    <row r="3" spans="4:18" ht="12.75">
      <c r="D3" s="4" t="s">
        <v>21</v>
      </c>
      <c r="L3" s="3" t="s">
        <v>5</v>
      </c>
      <c r="M3" s="17"/>
      <c r="N3" s="18">
        <v>342</v>
      </c>
      <c r="O3" s="19" t="s">
        <v>3</v>
      </c>
      <c r="P3" s="18">
        <v>346</v>
      </c>
      <c r="Q3" s="19" t="s">
        <v>3</v>
      </c>
      <c r="R3" s="20">
        <v>350</v>
      </c>
    </row>
    <row r="4" spans="12:18" ht="12.75">
      <c r="L4" s="3" t="s">
        <v>6</v>
      </c>
      <c r="M4" s="17"/>
      <c r="N4" s="18">
        <v>354</v>
      </c>
      <c r="O4" s="19" t="s">
        <v>3</v>
      </c>
      <c r="P4" s="18">
        <v>358</v>
      </c>
      <c r="Q4" s="19" t="s">
        <v>3</v>
      </c>
      <c r="R4" s="20">
        <v>362</v>
      </c>
    </row>
    <row r="5" spans="2:18" ht="12.75">
      <c r="B5" s="1"/>
      <c r="C5" s="11">
        <f ca="1">NOW()</f>
        <v>42730.94253356481</v>
      </c>
      <c r="D5" s="8" t="s">
        <v>35</v>
      </c>
      <c r="L5" s="3" t="s">
        <v>7</v>
      </c>
      <c r="M5" s="17"/>
      <c r="N5" s="18">
        <v>366</v>
      </c>
      <c r="O5" s="19" t="s">
        <v>3</v>
      </c>
      <c r="P5" s="18">
        <v>370</v>
      </c>
      <c r="Q5" s="19" t="s">
        <v>3</v>
      </c>
      <c r="R5" s="20">
        <v>374</v>
      </c>
    </row>
    <row r="6" spans="2:18" ht="13.5" thickBot="1">
      <c r="B6" s="1"/>
      <c r="C6" s="11">
        <f>'PrintPage 1#2'!C6</f>
        <v>42720</v>
      </c>
      <c r="D6" s="8" t="s">
        <v>36</v>
      </c>
      <c r="L6" s="5" t="s">
        <v>8</v>
      </c>
      <c r="M6" s="21"/>
      <c r="N6" s="22">
        <v>378</v>
      </c>
      <c r="O6" s="23" t="s">
        <v>3</v>
      </c>
      <c r="P6" s="22">
        <v>382</v>
      </c>
      <c r="Q6" s="23" t="s">
        <v>3</v>
      </c>
      <c r="R6" s="24">
        <v>386</v>
      </c>
    </row>
    <row r="7" ht="13.5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3.5" thickBot="1">
      <c r="B9" s="57">
        <f>IF('PrintPage 1#2'!B51&lt;&gt;0,'PrintPage 1#2'!B51,"")</f>
        <v>17</v>
      </c>
      <c r="C9" s="71" t="str">
        <f>IF('PrintPage 1#2'!C51&lt;&gt;0,'PrintPage 1#2'!C51,"")</f>
        <v>A. Woerlee</v>
      </c>
      <c r="D9" s="57">
        <f>IF('PrintPage 1#2'!D51&lt;&gt;0,'PrintPage 1#2'!D51,"")</f>
        <v>357</v>
      </c>
      <c r="E9" s="58">
        <f>IF('PrintPage 1#2'!E51&lt;&gt;0,'PrintPage 1#2'!E51,"")</f>
        <v>363</v>
      </c>
      <c r="F9" s="59">
        <f>IF('PrintPage 1#2'!F51&lt;&gt;0,'PrintPage 1#2'!F51,"")</f>
        <v>367</v>
      </c>
      <c r="G9" s="57">
        <f>IF('PrintPage 1#2'!G51&lt;&gt;0,'PrintPage 1#2'!G51,"")</f>
      </c>
      <c r="H9" s="58">
        <f>IF('PrintPage 1#2'!H51&lt;&gt;0,'PrintPage 1#2'!H51,"")</f>
      </c>
      <c r="I9" s="59">
        <f>IF('PrintPage 1#2'!I51&lt;&gt;0,'PrintPage 1#2'!I51,"")</f>
      </c>
      <c r="J9" s="66">
        <f>IF('PrintPage 1#2'!J51&lt;&gt;0,'PrintPage 1#2'!J51,"")</f>
      </c>
      <c r="K9" s="58">
        <f>IF('PrintPage 1#2'!K51&lt;&gt;0,'PrintPage 1#2'!K51,"")</f>
      </c>
      <c r="L9" s="64">
        <f>IF('PrintPage 1#2'!L51&lt;&gt;0,'PrintPage 1#2'!L51,"")</f>
      </c>
      <c r="M9" s="57">
        <f>IF('PrintPage 1#2'!M51&lt;&gt;0,'PrintPage 1#2'!M51,"")</f>
      </c>
      <c r="N9" s="58">
        <f>IF('PrintPage 1#2'!N51&lt;&gt;0,'PrintPage 1#2'!N51,"")</f>
      </c>
      <c r="O9" s="59">
        <f>IF('PrintPage 1#2'!O51&lt;&gt;0,'PrintPage 1#2'!O51,"")</f>
      </c>
      <c r="P9" s="66">
        <f>IF('PrintPage 1#2'!P51&lt;&gt;0,'PrintPage 1#2'!P51,"")</f>
      </c>
      <c r="Q9" s="58">
        <f>IF('PrintPage 1#2'!Q51&lt;&gt;0,'PrintPage 1#2'!Q51,"")</f>
      </c>
      <c r="R9" s="59">
        <f>IF('PrintPage 1#2'!R51&lt;&gt;0,'PrintPage 1#2'!R51,"")</f>
      </c>
    </row>
    <row r="10" spans="2:18" ht="12.75">
      <c r="B10" s="57">
        <f>IF('PrintPage 1#2'!B52&lt;&gt;0,'PrintPage 1#2'!B52,"")</f>
        <v>19</v>
      </c>
      <c r="C10" s="71" t="str">
        <f>IF('PrintPage 1#2'!C52&lt;&gt;0,'PrintPage 1#2'!C52,"")</f>
        <v>S. Glas (mw)</v>
      </c>
      <c r="D10" s="57">
        <f>IF('PrintPage 1#2'!D52&lt;&gt;0,'PrintPage 1#2'!D52,"")</f>
        <v>341</v>
      </c>
      <c r="E10" s="58">
        <f>IF('PrintPage 1#2'!E52&lt;&gt;0,'PrintPage 1#2'!E52,"")</f>
        <v>341</v>
      </c>
      <c r="F10" s="59">
        <f>IF('PrintPage 1#2'!F52&lt;&gt;0,'PrintPage 1#2'!F52,"")</f>
        <v>346</v>
      </c>
      <c r="G10" s="57">
        <f>IF('PrintPage 1#2'!G52&lt;&gt;0,'PrintPage 1#2'!G52,"")</f>
        <v>361</v>
      </c>
      <c r="H10" s="58">
        <f>IF('PrintPage 1#2'!H52&lt;&gt;0,'PrintPage 1#2'!H52,"")</f>
        <v>351</v>
      </c>
      <c r="I10" s="59">
        <f>IF('PrintPage 1#2'!I52&lt;&gt;0,'PrintPage 1#2'!I52,"")</f>
        <v>359</v>
      </c>
      <c r="J10" s="66">
        <f>IF('PrintPage 1#2'!J52&lt;&gt;0,'PrintPage 1#2'!J52,"")</f>
      </c>
      <c r="K10" s="58">
        <f>IF('PrintPage 1#2'!K52&lt;&gt;0,'PrintPage 1#2'!K52,"")</f>
      </c>
      <c r="L10" s="64">
        <f>IF('PrintPage 1#2'!L52&lt;&gt;0,'PrintPage 1#2'!L52,"")</f>
      </c>
      <c r="M10" s="57">
        <f>IF('PrintPage 1#2'!M52&lt;&gt;0,'PrintPage 1#2'!M52,"")</f>
      </c>
      <c r="N10" s="58">
        <f>IF('PrintPage 1#2'!N52&lt;&gt;0,'PrintPage 1#2'!N52,"")</f>
      </c>
      <c r="O10" s="59">
        <f>IF('PrintPage 1#2'!O52&lt;&gt;0,'PrintPage 1#2'!O52,"")</f>
      </c>
      <c r="P10" s="66">
        <f>IF('PrintPage 1#2'!P52&lt;&gt;0,'PrintPage 1#2'!P52,"")</f>
      </c>
      <c r="Q10" s="58">
        <f>IF('PrintPage 1#2'!Q52&lt;&gt;0,'PrintPage 1#2'!Q52,"")</f>
      </c>
      <c r="R10" s="59">
        <f>IF('PrintPage 1#2'!R52&lt;&gt;0,'PrintPage 1#2'!R52,"")</f>
      </c>
    </row>
    <row r="11" spans="2:18" ht="12.75">
      <c r="B11" s="60">
        <f>IF('PrintPage 1#2'!B53&lt;&gt;0,'PrintPage 1#2'!B53,"")</f>
        <v>20</v>
      </c>
      <c r="C11" s="72" t="str">
        <f>IF('PrintPage 1#2'!C53&lt;&gt;0,'PrintPage 1#2'!C53,"")</f>
        <v>E. Beck</v>
      </c>
      <c r="D11" s="60">
        <f>IF('PrintPage 1#2'!D53&lt;&gt;0,'PrintPage 1#2'!D53,"")</f>
        <v>351</v>
      </c>
      <c r="E11" s="49">
        <f>IF('PrintPage 1#2'!E53&lt;&gt;0,'PrintPage 1#2'!E53,"")</f>
        <v>347</v>
      </c>
      <c r="F11" s="61">
        <f>IF('PrintPage 1#2'!F53&lt;&gt;0,'PrintPage 1#2'!F53,"")</f>
        <v>364</v>
      </c>
      <c r="G11" s="60">
        <f>IF('PrintPage 1#2'!G53&lt;&gt;0,'PrintPage 1#2'!G53,"")</f>
        <v>350</v>
      </c>
      <c r="H11" s="49">
        <f>IF('PrintPage 1#2'!H53&lt;&gt;0,'PrintPage 1#2'!H53,"")</f>
        <v>350</v>
      </c>
      <c r="I11" s="61">
        <f>IF('PrintPage 1#2'!I53&lt;&gt;0,'PrintPage 1#2'!I53,"")</f>
        <v>350</v>
      </c>
      <c r="J11" s="67">
        <f>IF('PrintPage 1#2'!J53&lt;&gt;0,'PrintPage 1#2'!J53,"")</f>
        <v>355</v>
      </c>
      <c r="K11" s="49">
        <f>IF('PrintPage 1#2'!K53&lt;&gt;0,'PrintPage 1#2'!K53,"")</f>
      </c>
      <c r="L11" s="65">
        <f>IF('PrintPage 1#2'!L53&lt;&gt;0,'PrintPage 1#2'!L53,"")</f>
      </c>
      <c r="M11" s="60">
        <f>IF('PrintPage 1#2'!M53&lt;&gt;0,'PrintPage 1#2'!M53,"")</f>
      </c>
      <c r="N11" s="49">
        <f>IF('PrintPage 1#2'!N53&lt;&gt;0,'PrintPage 1#2'!N53,"")</f>
      </c>
      <c r="O11" s="61">
        <f>IF('PrintPage 1#2'!O53&lt;&gt;0,'PrintPage 1#2'!O53,"")</f>
      </c>
      <c r="P11" s="67">
        <f>IF('PrintPage 1#2'!P53&lt;&gt;0,'PrintPage 1#2'!P53,"")</f>
      </c>
      <c r="Q11" s="49">
        <f>IF('PrintPage 1#2'!Q53&lt;&gt;0,'PrintPage 1#2'!Q53,"")</f>
      </c>
      <c r="R11" s="61">
        <f>IF('PrintPage 1#2'!R53&lt;&gt;0,'PrintPage 1#2'!R53,"")</f>
      </c>
    </row>
    <row r="12" spans="2:18" ht="12.75">
      <c r="B12" s="60">
        <f>IF('PrintPage 1#2'!B54&lt;&gt;0,'PrintPage 1#2'!B54,"")</f>
        <v>34</v>
      </c>
      <c r="C12" s="72" t="str">
        <f>IF('PrintPage 1#2'!C54&lt;&gt;0,'PrintPage 1#2'!C54,"")</f>
        <v>C. Lammers</v>
      </c>
      <c r="D12" s="60">
        <f>IF('PrintPage 1#2'!D54&lt;&gt;0,'PrintPage 1#2'!D54,"")</f>
        <v>339</v>
      </c>
      <c r="E12" s="49">
        <f>IF('PrintPage 1#2'!E54&lt;&gt;0,'PrintPage 1#2'!E54,"")</f>
        <v>341</v>
      </c>
      <c r="F12" s="61">
        <f>IF('PrintPage 1#2'!F54&lt;&gt;0,'PrintPage 1#2'!F54,"")</f>
        <v>352</v>
      </c>
      <c r="G12" s="60">
        <f>IF('PrintPage 1#2'!G54&lt;&gt;0,'PrintPage 1#2'!G54,"")</f>
        <v>349</v>
      </c>
      <c r="H12" s="49">
        <f>IF('PrintPage 1#2'!H54&lt;&gt;0,'PrintPage 1#2'!H54,"")</f>
      </c>
      <c r="I12" s="61">
        <f>IF('PrintPage 1#2'!I54&lt;&gt;0,'PrintPage 1#2'!I54,"")</f>
      </c>
      <c r="J12" s="67">
        <f>IF('PrintPage 1#2'!J54&lt;&gt;0,'PrintPage 1#2'!J54,"")</f>
      </c>
      <c r="K12" s="49">
        <f>IF('PrintPage 1#2'!K54&lt;&gt;0,'PrintPage 1#2'!K54,"")</f>
      </c>
      <c r="L12" s="65">
        <f>IF('PrintPage 1#2'!L54&lt;&gt;0,'PrintPage 1#2'!L54,"")</f>
      </c>
      <c r="M12" s="60">
        <f>IF('PrintPage 1#2'!M54&lt;&gt;0,'PrintPage 1#2'!M54,"")</f>
      </c>
      <c r="N12" s="49">
        <f>IF('PrintPage 1#2'!N54&lt;&gt;0,'PrintPage 1#2'!N54,"")</f>
      </c>
      <c r="O12" s="61">
        <f>IF('PrintPage 1#2'!O54&lt;&gt;0,'PrintPage 1#2'!O54,"")</f>
      </c>
      <c r="P12" s="67">
        <f>IF('PrintPage 1#2'!P54&lt;&gt;0,'PrintPage 1#2'!P54,"")</f>
      </c>
      <c r="Q12" s="49">
        <f>IF('PrintPage 1#2'!Q54&lt;&gt;0,'PrintPage 1#2'!Q54,"")</f>
      </c>
      <c r="R12" s="61">
        <f>IF('PrintPage 1#2'!R54&lt;&gt;0,'PrintPage 1#2'!R54,"")</f>
      </c>
    </row>
    <row r="13" spans="2:18" ht="12.75">
      <c r="B13" s="60">
        <f>IF('PrintPage 1#2'!B55&lt;&gt;0,'PrintPage 1#2'!B55,"")</f>
        <v>36</v>
      </c>
      <c r="C13" s="72" t="str">
        <f>IF('PrintPage 1#2'!C55&lt;&gt;0,'PrintPage 1#2'!C55,"")</f>
        <v>L. Visser</v>
      </c>
      <c r="D13" s="60">
        <f>IF('PrintPage 1#2'!D55&lt;&gt;0,'PrintPage 1#2'!D55,"")</f>
        <v>352</v>
      </c>
      <c r="E13" s="49">
        <f>IF('PrintPage 1#2'!E55&lt;&gt;0,'PrintPage 1#2'!E55,"")</f>
      </c>
      <c r="F13" s="61">
        <f>IF('PrintPage 1#2'!F55&lt;&gt;0,'PrintPage 1#2'!F55,"")</f>
      </c>
      <c r="G13" s="60">
        <f>IF('PrintPage 1#2'!G55&lt;&gt;0,'PrintPage 1#2'!G55,"")</f>
      </c>
      <c r="H13" s="49">
        <f>IF('PrintPage 1#2'!H55&lt;&gt;0,'PrintPage 1#2'!H55,"")</f>
      </c>
      <c r="I13" s="61">
        <f>IF('PrintPage 1#2'!I55&lt;&gt;0,'PrintPage 1#2'!I55,"")</f>
      </c>
      <c r="J13" s="67">
        <f>IF('PrintPage 1#2'!J55&lt;&gt;0,'PrintPage 1#2'!J55,"")</f>
      </c>
      <c r="K13" s="49">
        <f>IF('PrintPage 1#2'!K55&lt;&gt;0,'PrintPage 1#2'!K55,"")</f>
      </c>
      <c r="L13" s="65">
        <f>IF('PrintPage 1#2'!L55&lt;&gt;0,'PrintPage 1#2'!L55,"")</f>
      </c>
      <c r="M13" s="60">
        <f>IF('PrintPage 1#2'!M55&lt;&gt;0,'PrintPage 1#2'!M55,"")</f>
      </c>
      <c r="N13" s="49">
        <f>IF('PrintPage 1#2'!N55&lt;&gt;0,'PrintPage 1#2'!N55,"")</f>
      </c>
      <c r="O13" s="61">
        <f>IF('PrintPage 1#2'!O55&lt;&gt;0,'PrintPage 1#2'!O55,"")</f>
      </c>
      <c r="P13" s="67">
        <f>IF('PrintPage 1#2'!P55&lt;&gt;0,'PrintPage 1#2'!P55,"")</f>
      </c>
      <c r="Q13" s="49">
        <f>IF('PrintPage 1#2'!Q55&lt;&gt;0,'PrintPage 1#2'!Q55,"")</f>
      </c>
      <c r="R13" s="61">
        <f>IF('PrintPage 1#2'!R55&lt;&gt;0,'PrintPage 1#2'!R55,"")</f>
      </c>
    </row>
    <row r="14" spans="2:18" ht="12.75">
      <c r="B14" s="60">
        <f>IF('PrintPage 1#2'!B56&lt;&gt;0,'PrintPage 1#2'!B56,"")</f>
        <v>57</v>
      </c>
      <c r="C14" s="72" t="str">
        <f>IF('PrintPage 1#2'!C56&lt;&gt;0,'PrintPage 1#2'!C56,"")</f>
        <v>S. Hartingsveld (sr)</v>
      </c>
      <c r="D14" s="60">
        <f>IF('PrintPage 1#2'!D56&lt;&gt;0,'PrintPage 1#2'!D56,"")</f>
        <v>348</v>
      </c>
      <c r="E14" s="49">
        <f>IF('PrintPage 1#2'!E56&lt;&gt;0,'PrintPage 1#2'!E56,"")</f>
        <v>368</v>
      </c>
      <c r="F14" s="61">
        <f>IF('PrintPage 1#2'!F56&lt;&gt;0,'PrintPage 1#2'!F56,"")</f>
        <v>356</v>
      </c>
      <c r="G14" s="60">
        <f>IF('PrintPage 1#2'!G56&lt;&gt;0,'PrintPage 1#2'!G56,"")</f>
        <v>364</v>
      </c>
      <c r="H14" s="49">
        <f>IF('PrintPage 1#2'!H56&lt;&gt;0,'PrintPage 1#2'!H56,"")</f>
        <v>358</v>
      </c>
      <c r="I14" s="61">
        <f>IF('PrintPage 1#2'!I56&lt;&gt;0,'PrintPage 1#2'!I56,"")</f>
        <v>354</v>
      </c>
      <c r="J14" s="67">
        <f>IF('PrintPage 1#2'!J56&lt;&gt;0,'PrintPage 1#2'!J56,"")</f>
        <v>360</v>
      </c>
      <c r="K14" s="49">
        <f>IF('PrintPage 1#2'!K56&lt;&gt;0,'PrintPage 1#2'!K56,"")</f>
        <v>358</v>
      </c>
      <c r="L14" s="65">
        <f>IF('PrintPage 1#2'!L56&lt;&gt;0,'PrintPage 1#2'!L56,"")</f>
        <v>369</v>
      </c>
      <c r="M14" s="60">
        <f>IF('PrintPage 1#2'!M56&lt;&gt;0,'PrintPage 1#2'!M56,"")</f>
        <v>366</v>
      </c>
      <c r="N14" s="49">
        <f>IF('PrintPage 1#2'!N56&lt;&gt;0,'PrintPage 1#2'!N56,"")</f>
        <v>370</v>
      </c>
      <c r="O14" s="61">
        <f>IF('PrintPage 1#2'!O56&lt;&gt;0,'PrintPage 1#2'!O56,"")</f>
      </c>
      <c r="P14" s="67">
        <f>IF('PrintPage 1#2'!P56&lt;&gt;0,'PrintPage 1#2'!P56,"")</f>
      </c>
      <c r="Q14" s="49">
        <f>IF('PrintPage 1#2'!Q56&lt;&gt;0,'PrintPage 1#2'!Q56,"")</f>
      </c>
      <c r="R14" s="61">
        <f>IF('PrintPage 1#2'!R56&lt;&gt;0,'PrintPage 1#2'!R56,"")</f>
      </c>
    </row>
    <row r="15" spans="2:18" ht="12.75">
      <c r="B15" s="60">
        <f>IF('PrintPage 1#2'!B57&lt;&gt;0,'PrintPage 1#2'!B57,"")</f>
        <v>59</v>
      </c>
      <c r="C15" s="72" t="str">
        <f>IF('PrintPage 1#2'!C57&lt;&gt;0,'PrintPage 1#2'!C57,"")</f>
        <v>Y. Memelink (mw)</v>
      </c>
      <c r="D15" s="60">
        <f>IF('PrintPage 1#2'!D57&lt;&gt;0,'PrintPage 1#2'!D57,"")</f>
        <v>336</v>
      </c>
      <c r="E15" s="49">
        <f>IF('PrintPage 1#2'!E57&lt;&gt;0,'PrintPage 1#2'!E57,"")</f>
        <v>334</v>
      </c>
      <c r="F15" s="61">
        <f>IF('PrintPage 1#2'!F57&lt;&gt;0,'PrintPage 1#2'!F57,"")</f>
        <v>342</v>
      </c>
      <c r="G15" s="60">
        <f>IF('PrintPage 1#2'!G57&lt;&gt;0,'PrintPage 1#2'!G57,"")</f>
      </c>
      <c r="H15" s="49">
        <f>IF('PrintPage 1#2'!H57&lt;&gt;0,'PrintPage 1#2'!H57,"")</f>
      </c>
      <c r="I15" s="61">
        <f>IF('PrintPage 1#2'!I57&lt;&gt;0,'PrintPage 1#2'!I57,"")</f>
      </c>
      <c r="J15" s="67">
        <f>IF('PrintPage 1#2'!J57&lt;&gt;0,'PrintPage 1#2'!J57,"")</f>
      </c>
      <c r="K15" s="49">
        <f>IF('PrintPage 1#2'!K57&lt;&gt;0,'PrintPage 1#2'!K57,"")</f>
      </c>
      <c r="L15" s="65">
        <f>IF('PrintPage 1#2'!L57&lt;&gt;0,'PrintPage 1#2'!L57,"")</f>
      </c>
      <c r="M15" s="60">
        <f>IF('PrintPage 1#2'!M57&lt;&gt;0,'PrintPage 1#2'!M57,"")</f>
      </c>
      <c r="N15" s="49">
        <f>IF('PrintPage 1#2'!N57&lt;&gt;0,'PrintPage 1#2'!N57,"")</f>
      </c>
      <c r="O15" s="61">
        <f>IF('PrintPage 1#2'!O57&lt;&gt;0,'PrintPage 1#2'!O57,"")</f>
      </c>
      <c r="P15" s="67">
        <f>IF('PrintPage 1#2'!P57&lt;&gt;0,'PrintPage 1#2'!P57,"")</f>
      </c>
      <c r="Q15" s="49">
        <f>IF('PrintPage 1#2'!Q57&lt;&gt;0,'PrintPage 1#2'!Q57,"")</f>
      </c>
      <c r="R15" s="61">
        <f>IF('PrintPage 1#2'!R57&lt;&gt;0,'PrintPage 1#2'!R57,"")</f>
      </c>
    </row>
    <row r="16" spans="2:18" ht="12.75">
      <c r="B16" s="60">
        <f>IF('PrintPage 1#2'!B58&lt;&gt;0,'PrintPage 1#2'!B58,"")</f>
        <v>72</v>
      </c>
      <c r="C16" s="72" t="str">
        <f>IF('PrintPage 1#2'!C58&lt;&gt;0,'PrintPage 1#2'!C58,"")</f>
        <v>E. Verweij</v>
      </c>
      <c r="D16" s="60">
        <f>IF('PrintPage 1#2'!D58&lt;&gt;0,'PrintPage 1#2'!D58,"")</f>
        <v>371</v>
      </c>
      <c r="E16" s="49">
        <f>IF('PrintPage 1#2'!E58&lt;&gt;0,'PrintPage 1#2'!E58,"")</f>
        <v>363</v>
      </c>
      <c r="F16" s="61">
        <f>IF('PrintPage 1#2'!F58&lt;&gt;0,'PrintPage 1#2'!F58,"")</f>
        <v>340</v>
      </c>
      <c r="G16" s="60">
        <f>IF('PrintPage 1#2'!G58&lt;&gt;0,'PrintPage 1#2'!G58,"")</f>
      </c>
      <c r="H16" s="49">
        <f>IF('PrintPage 1#2'!H58&lt;&gt;0,'PrintPage 1#2'!H58,"")</f>
      </c>
      <c r="I16" s="61">
        <f>IF('PrintPage 1#2'!I58&lt;&gt;0,'PrintPage 1#2'!I58,"")</f>
      </c>
      <c r="J16" s="67">
        <f>IF('PrintPage 1#2'!J58&lt;&gt;0,'PrintPage 1#2'!J58,"")</f>
      </c>
      <c r="K16" s="49">
        <f>IF('PrintPage 1#2'!K58&lt;&gt;0,'PrintPage 1#2'!K58,"")</f>
      </c>
      <c r="L16" s="65">
        <f>IF('PrintPage 1#2'!L58&lt;&gt;0,'PrintPage 1#2'!L58,"")</f>
      </c>
      <c r="M16" s="60">
        <f>IF('PrintPage 1#2'!M58&lt;&gt;0,'PrintPage 1#2'!M58,"")</f>
      </c>
      <c r="N16" s="49">
        <f>IF('PrintPage 1#2'!N58&lt;&gt;0,'PrintPage 1#2'!N58,"")</f>
      </c>
      <c r="O16" s="61">
        <f>IF('PrintPage 1#2'!O58&lt;&gt;0,'PrintPage 1#2'!O58,"")</f>
      </c>
      <c r="P16" s="67">
        <f>IF('PrintPage 1#2'!P58&lt;&gt;0,'PrintPage 1#2'!P58,"")</f>
      </c>
      <c r="Q16" s="49">
        <f>IF('PrintPage 1#2'!Q58&lt;&gt;0,'PrintPage 1#2'!Q58,"")</f>
      </c>
      <c r="R16" s="61">
        <f>IF('PrintPage 1#2'!R58&lt;&gt;0,'PrintPage 1#2'!R58,"")</f>
      </c>
    </row>
    <row r="17" spans="2:18" ht="12.75">
      <c r="B17" s="60">
        <f>IF('PrintPage 1#2'!B59&lt;&gt;0,'PrintPage 1#2'!B59,"")</f>
        <v>73</v>
      </c>
      <c r="C17" s="72" t="str">
        <f>IF('PrintPage 1#2'!C59&lt;&gt;0,'PrintPage 1#2'!C59,"")</f>
        <v>P. Borst</v>
      </c>
      <c r="D17" s="60">
        <f>IF('PrintPage 1#2'!D59&lt;&gt;0,'PrintPage 1#2'!D59,"")</f>
        <v>333</v>
      </c>
      <c r="E17" s="49">
        <f>IF('PrintPage 1#2'!E59&lt;&gt;0,'PrintPage 1#2'!E59,"")</f>
        <v>350</v>
      </c>
      <c r="F17" s="61">
        <f>IF('PrintPage 1#2'!F59&lt;&gt;0,'PrintPage 1#2'!F59,"")</f>
        <v>338</v>
      </c>
      <c r="G17" s="60">
        <f>IF('PrintPage 1#2'!G59&lt;&gt;0,'PrintPage 1#2'!G59,"")</f>
        <v>342</v>
      </c>
      <c r="H17" s="49">
        <f>IF('PrintPage 1#2'!H59&lt;&gt;0,'PrintPage 1#2'!H59,"")</f>
        <v>352</v>
      </c>
      <c r="I17" s="61">
        <f>IF('PrintPage 1#2'!I59&lt;&gt;0,'PrintPage 1#2'!I59,"")</f>
      </c>
      <c r="J17" s="67">
        <f>IF('PrintPage 1#2'!J59&lt;&gt;0,'PrintPage 1#2'!J59,"")</f>
      </c>
      <c r="K17" s="49">
        <f>IF('PrintPage 1#2'!K59&lt;&gt;0,'PrintPage 1#2'!K59,"")</f>
      </c>
      <c r="L17" s="65">
        <f>IF('PrintPage 1#2'!L59&lt;&gt;0,'PrintPage 1#2'!L59,"")</f>
      </c>
      <c r="M17" s="60">
        <f>IF('PrintPage 1#2'!M59&lt;&gt;0,'PrintPage 1#2'!M59,"")</f>
      </c>
      <c r="N17" s="49">
        <f>IF('PrintPage 1#2'!N59&lt;&gt;0,'PrintPage 1#2'!N59,"")</f>
      </c>
      <c r="O17" s="61">
        <f>IF('PrintPage 1#2'!O59&lt;&gt;0,'PrintPage 1#2'!O59,"")</f>
      </c>
      <c r="P17" s="67">
        <f>IF('PrintPage 1#2'!P59&lt;&gt;0,'PrintPage 1#2'!P59,"")</f>
      </c>
      <c r="Q17" s="49">
        <f>IF('PrintPage 1#2'!Q59&lt;&gt;0,'PrintPage 1#2'!Q59,"")</f>
      </c>
      <c r="R17" s="61">
        <f>IF('PrintPage 1#2'!R59&lt;&gt;0,'PrintPage 1#2'!R59,"")</f>
      </c>
    </row>
    <row r="18" spans="2:18" ht="13.5" thickBot="1">
      <c r="B18" s="62">
        <f>IF('PrintPage 1#2'!B60&lt;&gt;0,'PrintPage 1#2'!B60,"")</f>
      </c>
      <c r="C18" s="73">
        <f>IF('PrintPage 1#2'!C60&lt;&gt;0,'PrintPage 1#2'!C60,"")</f>
      </c>
      <c r="D18" s="62">
        <f>IF('PrintPage 1#2'!D60&lt;&gt;0,'PrintPage 1#2'!D60,"")</f>
      </c>
      <c r="E18" s="63">
        <f>IF('PrintPage 1#2'!E60&lt;&gt;0,'PrintPage 1#2'!E60,"")</f>
      </c>
      <c r="F18" s="42">
        <f>IF('PrintPage 1#2'!F60&lt;&gt;0,'PrintPage 1#2'!F60,"")</f>
      </c>
      <c r="G18" s="62">
        <f>IF('PrintPage 1#2'!G60&lt;&gt;0,'PrintPage 1#2'!G60,"")</f>
      </c>
      <c r="H18" s="63">
        <f>IF('PrintPage 1#2'!H60&lt;&gt;0,'PrintPage 1#2'!H60,"")</f>
      </c>
      <c r="I18" s="42">
        <f>IF('PrintPage 1#2'!I60&lt;&gt;0,'PrintPage 1#2'!I60,"")</f>
      </c>
      <c r="J18" s="68">
        <f>IF('PrintPage 1#2'!J60&lt;&gt;0,'PrintPage 1#2'!J60,"")</f>
      </c>
      <c r="K18" s="63">
        <f>IF('PrintPage 1#2'!K60&lt;&gt;0,'PrintPage 1#2'!K60,"")</f>
      </c>
      <c r="L18" s="37">
        <f>IF('PrintPage 1#2'!L60&lt;&gt;0,'PrintPage 1#2'!L60,"")</f>
      </c>
      <c r="M18" s="62">
        <f>IF('PrintPage 1#2'!M60&lt;&gt;0,'PrintPage 1#2'!M60,"")</f>
      </c>
      <c r="N18" s="63">
        <f>IF('PrintPage 1#2'!N60&lt;&gt;0,'PrintPage 1#2'!N60,"")</f>
      </c>
      <c r="O18" s="42">
        <f>IF('PrintPage 1#2'!O60&lt;&gt;0,'PrintPage 1#2'!O60,"")</f>
      </c>
      <c r="P18" s="68">
        <f>IF('PrintPage 1#2'!P60&lt;&gt;0,'PrintPage 1#2'!P60,"")</f>
      </c>
      <c r="Q18" s="63">
        <f>IF('PrintPage 1#2'!Q60&lt;&gt;0,'PrintPage 1#2'!Q60,"")</f>
      </c>
      <c r="R18" s="42">
        <f>IF('PrintPage 1#2'!R60&lt;&gt;0,'PrintPage 1#2'!R60,"")</f>
      </c>
    </row>
    <row r="19" ht="13.5" thickBot="1"/>
    <row r="20" spans="2:18" ht="12.75">
      <c r="B20" s="6" t="s">
        <v>0</v>
      </c>
      <c r="C20" s="1"/>
      <c r="D20" s="12" t="s">
        <v>46</v>
      </c>
      <c r="L20" s="2" t="s">
        <v>2</v>
      </c>
      <c r="M20" s="13"/>
      <c r="N20" s="14">
        <v>330</v>
      </c>
      <c r="O20" s="15" t="s">
        <v>3</v>
      </c>
      <c r="P20" s="14">
        <v>334</v>
      </c>
      <c r="Q20" s="15" t="s">
        <v>3</v>
      </c>
      <c r="R20" s="16">
        <v>338</v>
      </c>
    </row>
    <row r="21" spans="4:18" ht="12.75">
      <c r="D21" s="4" t="s">
        <v>21</v>
      </c>
      <c r="L21" s="3" t="s">
        <v>5</v>
      </c>
      <c r="M21" s="17"/>
      <c r="N21" s="18">
        <v>342</v>
      </c>
      <c r="O21" s="19" t="s">
        <v>3</v>
      </c>
      <c r="P21" s="18">
        <v>346</v>
      </c>
      <c r="Q21" s="19" t="s">
        <v>3</v>
      </c>
      <c r="R21" s="20">
        <v>350</v>
      </c>
    </row>
    <row r="22" spans="12:18" ht="12.75">
      <c r="L22" s="3" t="s">
        <v>6</v>
      </c>
      <c r="M22" s="17"/>
      <c r="N22" s="18">
        <v>354</v>
      </c>
      <c r="O22" s="19" t="s">
        <v>3</v>
      </c>
      <c r="P22" s="18">
        <v>358</v>
      </c>
      <c r="Q22" s="19" t="s">
        <v>3</v>
      </c>
      <c r="R22" s="20">
        <v>362</v>
      </c>
    </row>
    <row r="23" spans="2:18" ht="12.75">
      <c r="B23" s="1"/>
      <c r="C23" s="11">
        <f ca="1">NOW()</f>
        <v>42730.94253356481</v>
      </c>
      <c r="D23" s="8" t="s">
        <v>35</v>
      </c>
      <c r="L23" s="3" t="s">
        <v>7</v>
      </c>
      <c r="M23" s="17"/>
      <c r="N23" s="18">
        <v>366</v>
      </c>
      <c r="O23" s="19" t="s">
        <v>3</v>
      </c>
      <c r="P23" s="18">
        <v>370</v>
      </c>
      <c r="Q23" s="19" t="s">
        <v>3</v>
      </c>
      <c r="R23" s="20">
        <v>374</v>
      </c>
    </row>
    <row r="24" spans="2:18" ht="13.5" thickBot="1">
      <c r="B24" s="1"/>
      <c r="C24" s="11">
        <f>Geweer!C6</f>
        <v>42720</v>
      </c>
      <c r="D24" s="8" t="s">
        <v>36</v>
      </c>
      <c r="L24" s="5" t="s">
        <v>8</v>
      </c>
      <c r="M24" s="21"/>
      <c r="N24" s="22">
        <v>378</v>
      </c>
      <c r="O24" s="23" t="s">
        <v>3</v>
      </c>
      <c r="P24" s="22">
        <v>382</v>
      </c>
      <c r="Q24" s="23" t="s">
        <v>3</v>
      </c>
      <c r="R24" s="24">
        <v>386</v>
      </c>
    </row>
    <row r="25" ht="13.5" thickBot="1">
      <c r="J25" s="6"/>
    </row>
    <row r="26" spans="2:18" ht="13.5" thickBot="1">
      <c r="B26" s="74" t="s">
        <v>9</v>
      </c>
      <c r="C26" s="75" t="s">
        <v>10</v>
      </c>
      <c r="D26" s="76" t="s">
        <v>11</v>
      </c>
      <c r="E26" s="77"/>
      <c r="F26" s="78"/>
      <c r="G26" s="76" t="s">
        <v>12</v>
      </c>
      <c r="H26" s="79"/>
      <c r="I26" s="75"/>
      <c r="J26" s="76" t="s">
        <v>13</v>
      </c>
      <c r="K26" s="79"/>
      <c r="L26" s="75"/>
      <c r="M26" s="76" t="s">
        <v>14</v>
      </c>
      <c r="N26" s="79"/>
      <c r="O26" s="75"/>
      <c r="P26" s="76" t="s">
        <v>15</v>
      </c>
      <c r="Q26" s="79"/>
      <c r="R26" s="75"/>
    </row>
    <row r="27" spans="2:18" ht="13.5" thickBot="1">
      <c r="B27" s="57">
        <f>IF('PrintPage 1#2'!B69&lt;&gt;0,'PrintPage 1#2'!B69,"")</f>
        <v>18</v>
      </c>
      <c r="C27" s="71" t="str">
        <f>IF('PrintPage 1#2'!C69&lt;&gt;0,'PrintPage 1#2'!C69,"")</f>
        <v>L. Visser</v>
      </c>
      <c r="D27" s="57">
        <f>IF('PrintPage 1#2'!D69&lt;&gt;0,'PrintPage 1#2'!D69,"")</f>
        <v>354</v>
      </c>
      <c r="E27" s="58">
        <f>IF('PrintPage 1#2'!E69&lt;&gt;0,'PrintPage 1#2'!E69,"")</f>
        <v>339</v>
      </c>
      <c r="F27" s="59">
        <f>IF('PrintPage 1#2'!F69&lt;&gt;0,'PrintPage 1#2'!F69,"")</f>
        <v>364</v>
      </c>
      <c r="G27" s="66">
        <f>IF('PrintPage 1#2'!G69&lt;&gt;0,'PrintPage 1#2'!G69,"")</f>
        <v>355</v>
      </c>
      <c r="H27" s="58">
        <f>IF('PrintPage 1#2'!H69&lt;&gt;0,'PrintPage 1#2'!H69,"")</f>
        <v>352</v>
      </c>
      <c r="I27" s="64">
        <f>IF('PrintPage 1#2'!I69&lt;&gt;0,'PrintPage 1#2'!I69,"")</f>
        <v>360</v>
      </c>
      <c r="J27" s="57">
        <f>IF('PrintPage 1#2'!J69&lt;&gt;0,'PrintPage 1#2'!J69,"")</f>
        <v>355</v>
      </c>
      <c r="K27" s="58">
        <f>IF('PrintPage 1#2'!K69&lt;&gt;0,'PrintPage 1#2'!K69,"")</f>
        <v>358</v>
      </c>
      <c r="L27" s="59">
        <f>IF('PrintPage 1#2'!L69&lt;&gt;0,'PrintPage 1#2'!L69,"")</f>
        <v>366</v>
      </c>
      <c r="M27" s="66">
        <f>IF('PrintPage 1#2'!M69&lt;&gt;0,'PrintPage 1#2'!M69,"")</f>
        <v>366</v>
      </c>
      <c r="N27" s="58">
        <f>IF('PrintPage 1#2'!N69&lt;&gt;0,'PrintPage 1#2'!N69,"")</f>
      </c>
      <c r="O27" s="64">
        <f>IF('PrintPage 1#2'!O69&lt;&gt;0,'PrintPage 1#2'!O69,"")</f>
      </c>
      <c r="P27" s="57">
        <f>IF('PrintPage 1#2'!P69&lt;&gt;0,'PrintPage 1#2'!P69,"")</f>
      </c>
      <c r="Q27" s="58">
        <f>IF('PrintPage 1#2'!Q69&lt;&gt;0,'PrintPage 1#2'!Q69,"")</f>
      </c>
      <c r="R27" s="59">
        <f>IF('PrintPage 1#2'!R69&lt;&gt;0,'PrintPage 1#2'!R69,"")</f>
      </c>
    </row>
    <row r="28" spans="2:18" ht="12.75">
      <c r="B28" s="57">
        <f>IF('PrintPage 1#2'!B70&lt;&gt;0,'PrintPage 1#2'!B70,"")</f>
        <v>19</v>
      </c>
      <c r="C28" s="71" t="str">
        <f>IF('PrintPage 1#2'!C70&lt;&gt;0,'PrintPage 1#2'!C70,"")</f>
        <v>S. Glas</v>
      </c>
      <c r="D28" s="57">
        <f>IF('PrintPage 1#2'!D70&lt;&gt;0,'PrintPage 1#2'!D70,"")</f>
        <v>339</v>
      </c>
      <c r="E28" s="58">
        <f>IF('PrintPage 1#2'!E70&lt;&gt;0,'PrintPage 1#2'!E70,"")</f>
      </c>
      <c r="F28" s="59">
        <f>IF('PrintPage 1#2'!F70&lt;&gt;0,'PrintPage 1#2'!F70,"")</f>
      </c>
      <c r="G28" s="66">
        <f>IF('PrintPage 1#2'!G70&lt;&gt;0,'PrintPage 1#2'!G70,"")</f>
      </c>
      <c r="H28" s="58">
        <f>IF('PrintPage 1#2'!H70&lt;&gt;0,'PrintPage 1#2'!H70,"")</f>
      </c>
      <c r="I28" s="64">
        <f>IF('PrintPage 1#2'!I70&lt;&gt;0,'PrintPage 1#2'!I70,"")</f>
      </c>
      <c r="J28" s="57">
        <f>IF('PrintPage 1#2'!J70&lt;&gt;0,'PrintPage 1#2'!J70,"")</f>
      </c>
      <c r="K28" s="58">
        <f>IF('PrintPage 1#2'!K70&lt;&gt;0,'PrintPage 1#2'!K70,"")</f>
      </c>
      <c r="L28" s="59">
        <f>IF('PrintPage 1#2'!L70&lt;&gt;0,'PrintPage 1#2'!L70,"")</f>
      </c>
      <c r="M28" s="66">
        <f>IF('PrintPage 1#2'!M70&lt;&gt;0,'PrintPage 1#2'!M70,"")</f>
      </c>
      <c r="N28" s="58">
        <f>IF('PrintPage 1#2'!N70&lt;&gt;0,'PrintPage 1#2'!N70,"")</f>
      </c>
      <c r="O28" s="64">
        <f>IF('PrintPage 1#2'!O70&lt;&gt;0,'PrintPage 1#2'!O70,"")</f>
      </c>
      <c r="P28" s="57">
        <f>IF('PrintPage 1#2'!P70&lt;&gt;0,'PrintPage 1#2'!P70,"")</f>
      </c>
      <c r="Q28" s="58">
        <f>IF('PrintPage 1#2'!Q70&lt;&gt;0,'PrintPage 1#2'!Q70,"")</f>
      </c>
      <c r="R28" s="59">
        <f>IF('PrintPage 1#2'!R70&lt;&gt;0,'PrintPage 1#2'!R70,"")</f>
      </c>
    </row>
    <row r="29" spans="2:18" ht="12.75">
      <c r="B29" s="60">
        <f>IF('PrintPage 1#2'!B71&lt;&gt;0,'PrintPage 1#2'!B71,"")</f>
        <v>27</v>
      </c>
      <c r="C29" s="72" t="str">
        <f>IF('PrintPage 1#2'!C71&lt;&gt;0,'PrintPage 1#2'!C71,"")</f>
        <v>D. Vlaar</v>
      </c>
      <c r="D29" s="60">
        <f>IF('PrintPage 1#2'!D71&lt;&gt;0,'PrintPage 1#2'!D71,"")</f>
        <v>330</v>
      </c>
      <c r="E29" s="49">
        <f>IF('PrintPage 1#2'!E71&lt;&gt;0,'PrintPage 1#2'!E71,"")</f>
        <v>340</v>
      </c>
      <c r="F29" s="61">
        <f>IF('PrintPage 1#2'!F71&lt;&gt;0,'PrintPage 1#2'!F71,"")</f>
        <v>338</v>
      </c>
      <c r="G29" s="67">
        <f>IF('PrintPage 1#2'!G71&lt;&gt;0,'PrintPage 1#2'!G71,"")</f>
        <v>353</v>
      </c>
      <c r="H29" s="49">
        <f>IF('PrintPage 1#2'!H71&lt;&gt;0,'PrintPage 1#2'!H71,"")</f>
      </c>
      <c r="I29" s="65">
        <f>IF('PrintPage 1#2'!I71&lt;&gt;0,'PrintPage 1#2'!I71,"")</f>
      </c>
      <c r="J29" s="60">
        <f>IF('PrintPage 1#2'!J71&lt;&gt;0,'PrintPage 1#2'!J71,"")</f>
      </c>
      <c r="K29" s="49">
        <f>IF('PrintPage 1#2'!K71&lt;&gt;0,'PrintPage 1#2'!K71,"")</f>
      </c>
      <c r="L29" s="61">
        <f>IF('PrintPage 1#2'!L71&lt;&gt;0,'PrintPage 1#2'!L71,"")</f>
      </c>
      <c r="M29" s="67">
        <f>IF('PrintPage 1#2'!M71&lt;&gt;0,'PrintPage 1#2'!M71,"")</f>
      </c>
      <c r="N29" s="49">
        <f>IF('PrintPage 1#2'!N71&lt;&gt;0,'PrintPage 1#2'!N71,"")</f>
      </c>
      <c r="O29" s="65">
        <f>IF('PrintPage 1#2'!O71&lt;&gt;0,'PrintPage 1#2'!O71,"")</f>
      </c>
      <c r="P29" s="60">
        <f>IF('PrintPage 1#2'!P71&lt;&gt;0,'PrintPage 1#2'!P71,"")</f>
      </c>
      <c r="Q29" s="49">
        <f>IF('PrintPage 1#2'!Q71&lt;&gt;0,'PrintPage 1#2'!Q71,"")</f>
      </c>
      <c r="R29" s="61">
        <f>IF('PrintPage 1#2'!R71&lt;&gt;0,'PrintPage 1#2'!R71,"")</f>
      </c>
    </row>
    <row r="30" spans="2:18" ht="12.75">
      <c r="B30" s="60">
        <f>IF('PrintPage 1#2'!B72&lt;&gt;0,'PrintPage 1#2'!B72,"")</f>
        <v>32</v>
      </c>
      <c r="C30" s="72" t="str">
        <f>IF('PrintPage 1#2'!C72&lt;&gt;0,'PrintPage 1#2'!C72,"")</f>
        <v>D. Kantartzoglou</v>
      </c>
      <c r="D30" s="60">
        <f>IF('PrintPage 1#2'!D72&lt;&gt;0,'PrintPage 1#2'!D72,"")</f>
        <v>353</v>
      </c>
      <c r="E30" s="49">
        <f>IF('PrintPage 1#2'!E72&lt;&gt;0,'PrintPage 1#2'!E72,"")</f>
        <v>360</v>
      </c>
      <c r="F30" s="61">
        <f>IF('PrintPage 1#2'!F72&lt;&gt;0,'PrintPage 1#2'!F72,"")</f>
        <v>354</v>
      </c>
      <c r="G30" s="67">
        <f>IF('PrintPage 1#2'!G72&lt;&gt;0,'PrintPage 1#2'!G72,"")</f>
        <v>364</v>
      </c>
      <c r="H30" s="49">
        <f>IF('PrintPage 1#2'!H72&lt;&gt;0,'PrintPage 1#2'!H72,"")</f>
        <v>358</v>
      </c>
      <c r="I30" s="65">
        <f>IF('PrintPage 1#2'!I72&lt;&gt;0,'PrintPage 1#2'!I72,"")</f>
        <v>363</v>
      </c>
      <c r="J30" s="60">
        <v>361</v>
      </c>
      <c r="K30" s="49">
        <f>IF('PrintPage 1#2'!K72&lt;&gt;0,'PrintPage 1#2'!K72,"")</f>
        <v>373</v>
      </c>
      <c r="L30" s="61">
        <f>IF('PrintPage 1#2'!L72&lt;&gt;0,'PrintPage 1#2'!L72,"")</f>
        <v>362</v>
      </c>
      <c r="M30" s="67">
        <f>IF('PrintPage 1#2'!M72&lt;&gt;0,'PrintPage 1#2'!M72,"")</f>
        <v>366</v>
      </c>
      <c r="N30" s="49">
        <f>IF('PrintPage 1#2'!N72&lt;&gt;0,'PrintPage 1#2'!N72,"")</f>
        <v>372</v>
      </c>
      <c r="O30" s="65">
        <f>IF('PrintPage 1#2'!O72&lt;&gt;0,'PrintPage 1#2'!O72,"")</f>
        <v>377</v>
      </c>
      <c r="P30" s="60">
        <f>IF('PrintPage 1#2'!P72&lt;&gt;0,'PrintPage 1#2'!P72,"")</f>
        <v>378</v>
      </c>
      <c r="Q30" s="49">
        <f>IF('PrintPage 1#2'!Q72&lt;&gt;0,'PrintPage 1#2'!Q72,"")</f>
      </c>
      <c r="R30" s="61">
        <f>IF('PrintPage 1#2'!R72&lt;&gt;0,'PrintPage 1#2'!R72,"")</f>
      </c>
    </row>
    <row r="31" spans="2:18" ht="12.75">
      <c r="B31" s="60">
        <f>IF('PrintPage 1#2'!B73&lt;&gt;0,'PrintPage 1#2'!B73,"")</f>
        <v>57</v>
      </c>
      <c r="C31" s="72" t="str">
        <f>IF('PrintPage 1#2'!C73&lt;&gt;0,'PrintPage 1#2'!C73,"")</f>
        <v>S. Hartingsveld (sr)</v>
      </c>
      <c r="D31" s="60">
        <f>IF('PrintPage 1#2'!D73&lt;&gt;0,'PrintPage 1#2'!D73,"")</f>
        <v>358</v>
      </c>
      <c r="E31" s="49">
        <f>IF('PrintPage 1#2'!E73&lt;&gt;0,'PrintPage 1#2'!E73,"")</f>
        <v>368</v>
      </c>
      <c r="F31" s="61">
        <f>IF('PrintPage 1#2'!F73&lt;&gt;0,'PrintPage 1#2'!F73,"")</f>
        <v>356</v>
      </c>
      <c r="G31" s="67">
        <f>IF('PrintPage 1#2'!G73&lt;&gt;0,'PrintPage 1#2'!G73,"")</f>
        <v>348</v>
      </c>
      <c r="H31" s="49">
        <f>IF('PrintPage 1#2'!H73&lt;&gt;0,'PrintPage 1#2'!H73,"")</f>
        <v>366</v>
      </c>
      <c r="I31" s="65">
        <f>IF('PrintPage 1#2'!I73&lt;&gt;0,'PrintPage 1#2'!I73,"")</f>
        <v>365</v>
      </c>
      <c r="J31" s="60">
        <f>IF('PrintPage 1#2'!J73&lt;&gt;0,'PrintPage 1#2'!J73,"")</f>
        <v>365</v>
      </c>
      <c r="K31" s="49">
        <f>IF('PrintPage 1#2'!K73&lt;&gt;0,'PrintPage 1#2'!K73,"")</f>
        <v>358</v>
      </c>
      <c r="L31" s="61">
        <f>IF('PrintPage 1#2'!L73&lt;&gt;0,'PrintPage 1#2'!L73,"")</f>
        <v>370</v>
      </c>
      <c r="M31" s="67">
        <f>IF('PrintPage 1#2'!M73&lt;&gt;0,'PrintPage 1#2'!M73,"")</f>
        <v>372</v>
      </c>
      <c r="N31" s="49">
        <f>IF('PrintPage 1#2'!N73&lt;&gt;0,'PrintPage 1#2'!N73,"")</f>
      </c>
      <c r="O31" s="65">
        <f>IF('PrintPage 1#2'!O73&lt;&gt;0,'PrintPage 1#2'!O73,"")</f>
      </c>
      <c r="P31" s="60">
        <f>IF('PrintPage 1#2'!P73&lt;&gt;0,'PrintPage 1#2'!P73,"")</f>
      </c>
      <c r="Q31" s="49">
        <f>IF('PrintPage 1#2'!Q73&lt;&gt;0,'PrintPage 1#2'!Q73,"")</f>
      </c>
      <c r="R31" s="61">
        <f>IF('PrintPage 1#2'!R73&lt;&gt;0,'PrintPage 1#2'!R73,"")</f>
      </c>
    </row>
    <row r="32" spans="2:18" ht="15.75" customHeight="1" thickBot="1">
      <c r="B32" s="62"/>
      <c r="C32" s="73"/>
      <c r="D32" s="62"/>
      <c r="E32" s="63">
        <f>IF('PrintPage 1#2'!E74&lt;&gt;0,'PrintPage 1#2'!E74,"")</f>
      </c>
      <c r="F32" s="42">
        <f>IF('PrintPage 1#2'!F74&lt;&gt;0,'PrintPage 1#2'!F74,"")</f>
      </c>
      <c r="G32" s="68">
        <f>IF('PrintPage 1#2'!G74&lt;&gt;0,'PrintPage 1#2'!G74,"")</f>
      </c>
      <c r="H32" s="63">
        <f>IF('PrintPage 1#2'!H74&lt;&gt;0,'PrintPage 1#2'!H74,"")</f>
      </c>
      <c r="I32" s="37">
        <f>IF('PrintPage 1#2'!I74&lt;&gt;0,'PrintPage 1#2'!I74,"")</f>
      </c>
      <c r="J32" s="62">
        <f>IF('PrintPage 1#2'!J74&lt;&gt;0,'PrintPage 1#2'!J74,"")</f>
      </c>
      <c r="K32" s="63">
        <f>IF('PrintPage 1#2'!K74&lt;&gt;0,'PrintPage 1#2'!K74,"")</f>
      </c>
      <c r="L32" s="42">
        <f>IF('PrintPage 1#2'!L74&lt;&gt;0,'PrintPage 1#2'!L74,"")</f>
      </c>
      <c r="M32" s="68">
        <f>IF('PrintPage 1#2'!M74&lt;&gt;0,'PrintPage 1#2'!M74,"")</f>
      </c>
      <c r="N32" s="63">
        <f>IF('PrintPage 1#2'!N74&lt;&gt;0,'PrintPage 1#2'!N74,"")</f>
      </c>
      <c r="O32" s="37">
        <f>IF('PrintPage 1#2'!O74&lt;&gt;0,'PrintPage 1#2'!O74,"")</f>
      </c>
      <c r="P32" s="62">
        <f>IF('PrintPage 1#2'!P74&lt;&gt;0,'PrintPage 1#2'!P74,"")</f>
      </c>
      <c r="Q32" s="63">
        <f>IF('PrintPage 1#2'!Q74&lt;&gt;0,'PrintPage 1#2'!Q74,"")</f>
      </c>
      <c r="R32" s="42">
        <f>IF('PrintPage 1#2'!R74&lt;&gt;0,'PrintPage 1#2'!R74,"")</f>
      </c>
    </row>
  </sheetData>
  <sheetProtection/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29</v>
      </c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4:18" ht="15.75" customHeight="1">
      <c r="D3" s="4" t="s">
        <v>4</v>
      </c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12:18" ht="15.75" customHeight="1"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3:18" ht="15.75" customHeight="1">
      <c r="C5" s="11">
        <f>Geweer!C5</f>
        <v>42730.94253356481</v>
      </c>
      <c r="D5" s="8" t="s">
        <v>35</v>
      </c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3:18" ht="15.75" customHeight="1" thickBot="1">
      <c r="C6" s="11">
        <f>'PrintPage 1#2'!C6</f>
        <v>42720</v>
      </c>
      <c r="D6" s="8" t="s">
        <v>36</v>
      </c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10:18" ht="15.75" customHeight="1" thickBot="1">
      <c r="J7" s="6"/>
      <c r="R7" s="1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2.75">
      <c r="B9" s="110">
        <f>IF('PrintPage 2#2'!B9&lt;&gt;0,'PrintPage 2#2'!B9,"")</f>
        <v>16</v>
      </c>
      <c r="C9" s="111" t="str">
        <f>IF('PrintPage 2#2'!C9&lt;&gt;0,'PrintPage 2#2'!C9,"")</f>
        <v>P. Kuin</v>
      </c>
      <c r="D9" s="112">
        <f>IF('PrintPage 2#2'!D9&lt;&gt;0,'PrintPage 2#2'!D9,"")</f>
        <v>527</v>
      </c>
      <c r="E9" s="113">
        <f>IF('PrintPage 2#2'!E9&lt;&gt;0,'PrintPage 2#2'!E9,"")</f>
        <v>526</v>
      </c>
      <c r="F9" s="114">
        <f>IF('PrintPage 2#2'!F9&lt;&gt;0,'PrintPage 2#2'!F9,"")</f>
        <v>519</v>
      </c>
      <c r="G9" s="115">
        <f>IF('PrintPage 2#2'!G9&lt;&gt;0,'PrintPage 2#2'!G9,"")</f>
        <v>542</v>
      </c>
      <c r="H9" s="113">
        <f>IF('PrintPage 2#2'!H9&lt;&gt;0,'PrintPage 2#2'!H9,"")</f>
        <v>534</v>
      </c>
      <c r="I9" s="111">
        <f>IF('PrintPage 2#2'!I9&lt;&gt;0,'PrintPage 2#2'!I9,"")</f>
        <v>532</v>
      </c>
      <c r="J9" s="112">
        <f>IF('PrintPage 2#2'!J9&lt;&gt;0,'PrintPage 2#2'!J9,"")</f>
        <v>542</v>
      </c>
      <c r="K9" s="113">
        <f>IF('PrintPage 2#2'!K9&lt;&gt;0,'PrintPage 2#2'!K9,"")</f>
        <v>545</v>
      </c>
      <c r="L9" s="114">
        <f>IF('PrintPage 2#2'!L9&lt;&gt;0,'PrintPage 2#2'!L9,"")</f>
        <v>549</v>
      </c>
      <c r="M9" s="115">
        <f>IF('PrintPage 2#2'!M9&lt;&gt;0,'PrintPage 2#2'!M9,"")</f>
        <v>562</v>
      </c>
      <c r="N9" s="113">
        <f>IF('PrintPage 2#2'!N9&lt;&gt;0,'PrintPage 2#2'!N9,"")</f>
        <v>563</v>
      </c>
      <c r="O9" s="111">
        <f>IF('PrintPage 2#2'!O9&lt;&gt;0,'PrintPage 2#2'!O9,"")</f>
        <v>571</v>
      </c>
      <c r="P9" s="112">
        <f>IF('PrintPage 2#2'!P9&lt;&gt;0,'PrintPage 2#2'!P9,"")</f>
      </c>
      <c r="Q9" s="113">
        <f>IF('PrintPage 2#2'!Q9&lt;&gt;0,'PrintPage 2#2'!Q9,"")</f>
      </c>
      <c r="R9" s="114">
        <f>IF('PrintPage 2#2'!R9&lt;&gt;0,'PrintPage 2#2'!R9,"")</f>
      </c>
    </row>
    <row r="10" spans="2:18" ht="12.75" customHeight="1">
      <c r="B10" s="60">
        <f>IF('PrintPage 2#2'!B10&lt;&gt;0,'PrintPage 2#2'!B10,"")</f>
        <v>41</v>
      </c>
      <c r="C10" s="72" t="str">
        <f>IF('PrintPage 2#2'!C10&lt;&gt;0,'PrintPage 2#2'!C10,"")</f>
        <v>J.J.M. Koenis</v>
      </c>
      <c r="D10" s="85">
        <f>IF('PrintPage 2#2'!D10&lt;&gt;0,'PrintPage 2#2'!D10,"")</f>
        <v>521</v>
      </c>
      <c r="E10" s="69">
        <f>IF('PrintPage 2#2'!E10&lt;&gt;0,'PrintPage 2#2'!E10,"")</f>
        <v>539</v>
      </c>
      <c r="F10" s="81">
        <f>IF('PrintPage 2#2'!F10&lt;&gt;0,'PrintPage 2#2'!F10,"")</f>
        <v>517</v>
      </c>
      <c r="G10" s="83">
        <f>IF('PrintPage 2#2'!G10&lt;&gt;0,'PrintPage 2#2'!G10,"")</f>
      </c>
      <c r="H10" s="69">
        <f>IF('PrintPage 2#2'!H10&lt;&gt;0,'PrintPage 2#2'!H10,"")</f>
      </c>
      <c r="I10" s="72">
        <f>IF('PrintPage 2#2'!I10&lt;&gt;0,'PrintPage 2#2'!I10,"")</f>
      </c>
      <c r="J10" s="85">
        <f>IF('PrintPage 2#2'!J10&lt;&gt;0,'PrintPage 2#2'!J10,"")</f>
      </c>
      <c r="K10" s="69">
        <f>IF('PrintPage 2#2'!K10&lt;&gt;0,'PrintPage 2#2'!K10,"")</f>
      </c>
      <c r="L10" s="81">
        <f>IF('PrintPage 2#2'!L10&lt;&gt;0,'PrintPage 2#2'!L10,"")</f>
      </c>
      <c r="M10" s="83">
        <f>IF('PrintPage 2#2'!M10&lt;&gt;0,'PrintPage 2#2'!M10,"")</f>
      </c>
      <c r="N10" s="69">
        <f>IF('PrintPage 2#2'!N10&lt;&gt;0,'PrintPage 2#2'!N10,"")</f>
      </c>
      <c r="O10" s="72">
        <f>IF('PrintPage 2#2'!O10&lt;&gt;0,'PrintPage 2#2'!O10,"")</f>
      </c>
      <c r="P10" s="85">
        <f>IF('PrintPage 2#2'!P10&lt;&gt;0,'PrintPage 2#2'!P10,"")</f>
      </c>
      <c r="Q10" s="69">
        <f>IF('PrintPage 2#2'!Q10&lt;&gt;0,'PrintPage 2#2'!Q10,"")</f>
      </c>
      <c r="R10" s="81">
        <f>IF('PrintPage 2#2'!R10&lt;&gt;0,'PrintPage 2#2'!R10,"")</f>
      </c>
    </row>
    <row r="11" spans="2:18" ht="12.75">
      <c r="B11" s="60">
        <f>IF('PrintPage 2#2'!B11&lt;&gt;0,'PrintPage 2#2'!B11,"")</f>
        <v>46</v>
      </c>
      <c r="C11" s="72" t="str">
        <f>IF('PrintPage 2#2'!C11&lt;&gt;0,'PrintPage 2#2'!C11,"")</f>
        <v>J. Knijn</v>
      </c>
      <c r="D11" s="85">
        <f>IF('PrintPage 2#2'!D11&lt;&gt;0,'PrintPage 2#2'!D11,"")</f>
        <v>525</v>
      </c>
      <c r="E11" s="69">
        <f>IF('PrintPage 2#2'!E11&lt;&gt;0,'PrintPage 2#2'!E11,"")</f>
      </c>
      <c r="F11" s="81">
        <f>IF('PrintPage 2#2'!F11&lt;&gt;0,'PrintPage 2#2'!F11,"")</f>
      </c>
      <c r="G11" s="83">
        <f>IF('PrintPage 2#2'!G11&lt;&gt;0,'PrintPage 2#2'!G11,"")</f>
      </c>
      <c r="H11" s="69">
        <f>IF('PrintPage 2#2'!H11&lt;&gt;0,'PrintPage 2#2'!H11,"")</f>
      </c>
      <c r="I11" s="72">
        <f>IF('PrintPage 2#2'!I11&lt;&gt;0,'PrintPage 2#2'!I11,"")</f>
      </c>
      <c r="J11" s="85">
        <f>IF('PrintPage 2#2'!J11&lt;&gt;0,'PrintPage 2#2'!J11,"")</f>
      </c>
      <c r="K11" s="69">
        <f>IF('PrintPage 2#2'!K11&lt;&gt;0,'PrintPage 2#2'!K11,"")</f>
      </c>
      <c r="L11" s="81">
        <f>IF('PrintPage 2#2'!L11&lt;&gt;0,'PrintPage 2#2'!L11,"")</f>
      </c>
      <c r="M11" s="83">
        <f>IF('PrintPage 2#2'!M11&lt;&gt;0,'PrintPage 2#2'!M11,"")</f>
      </c>
      <c r="N11" s="69">
        <f>IF('PrintPage 2#2'!N11&lt;&gt;0,'PrintPage 2#2'!N11,"")</f>
      </c>
      <c r="O11" s="72">
        <f>IF('PrintPage 2#2'!O11&lt;&gt;0,'PrintPage 2#2'!O11,"")</f>
      </c>
      <c r="P11" s="85">
        <f>IF('PrintPage 2#2'!P11&lt;&gt;0,'PrintPage 2#2'!P11,"")</f>
      </c>
      <c r="Q11" s="69">
        <f>IF('PrintPage 2#2'!Q11&lt;&gt;0,'PrintPage 2#2'!Q11,"")</f>
      </c>
      <c r="R11" s="81">
        <f>IF('PrintPage 2#2'!R11&lt;&gt;0,'PrintPage 2#2'!R11,"")</f>
      </c>
    </row>
    <row r="12" spans="2:18" ht="12.75">
      <c r="B12" s="60">
        <f>IF('PrintPage 2#2'!B12&lt;&gt;0,'PrintPage 2#2'!B12,"")</f>
        <v>48</v>
      </c>
      <c r="C12" s="72" t="str">
        <f>IF('PrintPage 2#2'!C12&lt;&gt;0,'PrintPage 2#2'!C12,"")</f>
        <v>P. Koopman</v>
      </c>
      <c r="D12" s="85">
        <f>IF('PrintPage 2#2'!D12&lt;&gt;0,'PrintPage 2#2'!D12,"")</f>
        <v>539</v>
      </c>
      <c r="E12" s="69">
        <f>IF('PrintPage 2#2'!E12&lt;&gt;0,'PrintPage 2#2'!E12,"")</f>
        <v>544</v>
      </c>
      <c r="F12" s="81">
        <f>IF('PrintPage 2#2'!F12&lt;&gt;0,'PrintPage 2#2'!F12,"")</f>
        <v>541</v>
      </c>
      <c r="G12" s="83">
        <f>IF('PrintPage 2#2'!G12&lt;&gt;0,'PrintPage 2#2'!G12,"")</f>
        <v>526</v>
      </c>
      <c r="H12" s="69">
        <f>IF('PrintPage 2#2'!H12&lt;&gt;0,'PrintPage 2#2'!H12,"")</f>
        <v>559</v>
      </c>
      <c r="I12" s="72">
        <f>IF('PrintPage 2#2'!I12&lt;&gt;0,'PrintPage 2#2'!I12,"")</f>
        <v>558</v>
      </c>
      <c r="J12" s="85">
        <f>IF('PrintPage 2#2'!J12&lt;&gt;0,'PrintPage 2#2'!J12,"")</f>
        <v>550</v>
      </c>
      <c r="K12" s="69">
        <f>IF('PrintPage 2#2'!K12&lt;&gt;0,'PrintPage 2#2'!K12,"")</f>
        <v>545</v>
      </c>
      <c r="L12" s="81">
        <f>IF('PrintPage 2#2'!L12&lt;&gt;0,'PrintPage 2#2'!L12,"")</f>
        <v>551</v>
      </c>
      <c r="M12" s="83">
        <f>IF('PrintPage 2#2'!M12&lt;&gt;0,'PrintPage 2#2'!M12,"")</f>
        <v>554</v>
      </c>
      <c r="N12" s="69">
        <f>IF('PrintPage 2#2'!N12&lt;&gt;0,'PrintPage 2#2'!N12,"")</f>
        <v>560</v>
      </c>
      <c r="O12" s="72">
        <f>IF('PrintPage 2#2'!O12&lt;&gt;0,'PrintPage 2#2'!O12,"")</f>
      </c>
      <c r="P12" s="85">
        <f>IF('PrintPage 2#2'!P12&lt;&gt;0,'PrintPage 2#2'!P12,"")</f>
      </c>
      <c r="Q12" s="69">
        <f>IF('PrintPage 2#2'!Q12&lt;&gt;0,'PrintPage 2#2'!Q12,"")</f>
      </c>
      <c r="R12" s="81">
        <f>IF('PrintPage 2#2'!R12&lt;&gt;0,'PrintPage 2#2'!R12,"")</f>
      </c>
    </row>
    <row r="13" spans="2:18" ht="12.75" customHeight="1">
      <c r="B13" s="60">
        <f>IF('PrintPage 2#2'!B13&lt;&gt;0,'PrintPage 2#2'!B13,"")</f>
        <v>51</v>
      </c>
      <c r="C13" s="72" t="str">
        <f>IF('PrintPage 2#2'!C13&lt;&gt;0,'PrintPage 2#2'!C13,"")</f>
        <v>M. Craset</v>
      </c>
      <c r="D13" s="85">
        <f>IF('PrintPage 2#2'!D13&lt;&gt;0,'PrintPage 2#2'!D13,"")</f>
        <v>518</v>
      </c>
      <c r="E13" s="69">
        <f>IF('PrintPage 2#2'!E13&lt;&gt;0,'PrintPage 2#2'!E13,"")</f>
        <v>507</v>
      </c>
      <c r="F13" s="81">
        <f>IF('PrintPage 2#2'!F13&lt;&gt;0,'PrintPage 2#2'!F13,"")</f>
        <v>512</v>
      </c>
      <c r="G13" s="83">
        <f>IF('PrintPage 2#2'!G13&lt;&gt;0,'PrintPage 2#2'!G13,"")</f>
        <v>529</v>
      </c>
      <c r="H13" s="69">
        <f>IF('PrintPage 2#2'!H13&lt;&gt;0,'PrintPage 2#2'!H13,"")</f>
        <v>526</v>
      </c>
      <c r="I13" s="72">
        <f>IF('PrintPage 2#2'!I13&lt;&gt;0,'PrintPage 2#2'!I13,"")</f>
      </c>
      <c r="J13" s="85">
        <f>IF('PrintPage 2#2'!J13&lt;&gt;0,'PrintPage 2#2'!J13,"")</f>
      </c>
      <c r="K13" s="69">
        <f>IF('PrintPage 2#2'!K13&lt;&gt;0,'PrintPage 2#2'!K13,"")</f>
      </c>
      <c r="L13" s="81">
        <f>IF('PrintPage 2#2'!L13&lt;&gt;0,'PrintPage 2#2'!L13,"")</f>
      </c>
      <c r="M13" s="83">
        <f>IF('PrintPage 2#2'!M13&lt;&gt;0,'PrintPage 2#2'!M13,"")</f>
      </c>
      <c r="N13" s="69">
        <f>IF('PrintPage 2#2'!N13&lt;&gt;0,'PrintPage 2#2'!N13,"")</f>
      </c>
      <c r="O13" s="72">
        <f>IF('PrintPage 2#2'!O13&lt;&gt;0,'PrintPage 2#2'!O13,"")</f>
      </c>
      <c r="P13" s="85">
        <f>IF('PrintPage 2#2'!P13&lt;&gt;0,'PrintPage 2#2'!P13,"")</f>
      </c>
      <c r="Q13" s="69">
        <f>IF('PrintPage 2#2'!Q13&lt;&gt;0,'PrintPage 2#2'!Q13,"")</f>
      </c>
      <c r="R13" s="81">
        <f>IF('PrintPage 2#2'!R13&lt;&gt;0,'PrintPage 2#2'!R13,"")</f>
      </c>
    </row>
    <row r="14" spans="2:18" ht="12.75">
      <c r="B14" s="60">
        <f>IF('PrintPage 2#2'!B14&lt;&gt;0,'PrintPage 2#2'!B14,"")</f>
        <v>65</v>
      </c>
      <c r="C14" s="72" t="str">
        <f>IF('PrintPage 2#2'!C14&lt;&gt;0,'PrintPage 2#2'!C14,"")</f>
        <v>H. Pasterkamp</v>
      </c>
      <c r="D14" s="85">
        <f>IF('PrintPage 2#2'!D14&lt;&gt;0,'PrintPage 2#2'!D14,"")</f>
        <v>505</v>
      </c>
      <c r="E14" s="69">
        <f>IF('PrintPage 2#2'!E14&lt;&gt;0,'PrintPage 2#2'!E14,"")</f>
        <v>521</v>
      </c>
      <c r="F14" s="81">
        <f>IF('PrintPage 2#2'!F14&lt;&gt;0,'PrintPage 2#2'!F14,"")</f>
        <v>516</v>
      </c>
      <c r="G14" s="83">
        <f>IF('PrintPage 2#2'!G14&lt;&gt;0,'PrintPage 2#2'!G14,"")</f>
      </c>
      <c r="H14" s="69">
        <f>IF('PrintPage 2#2'!H14&lt;&gt;0,'PrintPage 2#2'!H14,"")</f>
      </c>
      <c r="I14" s="72">
        <f>IF('PrintPage 2#2'!I14&lt;&gt;0,'PrintPage 2#2'!I14,"")</f>
      </c>
      <c r="J14" s="85">
        <f>IF('PrintPage 2#2'!J14&lt;&gt;0,'PrintPage 2#2'!J14,"")</f>
      </c>
      <c r="K14" s="69">
        <f>IF('PrintPage 2#2'!K14&lt;&gt;0,'PrintPage 2#2'!K14,"")</f>
      </c>
      <c r="L14" s="81">
        <f>IF('PrintPage 2#2'!L14&lt;&gt;0,'PrintPage 2#2'!L14,"")</f>
      </c>
      <c r="M14" s="83">
        <f>IF('PrintPage 2#2'!M14&lt;&gt;0,'PrintPage 2#2'!M14,"")</f>
      </c>
      <c r="N14" s="69">
        <f>IF('PrintPage 2#2'!N14&lt;&gt;0,'PrintPage 2#2'!N14,"")</f>
      </c>
      <c r="O14" s="72">
        <f>IF('PrintPage 2#2'!O14&lt;&gt;0,'PrintPage 2#2'!O14,"")</f>
      </c>
      <c r="P14" s="85">
        <f>IF('PrintPage 2#2'!P14&lt;&gt;0,'PrintPage 2#2'!P14,"")</f>
      </c>
      <c r="Q14" s="69">
        <f>IF('PrintPage 2#2'!Q14&lt;&gt;0,'PrintPage 2#2'!Q14,"")</f>
      </c>
      <c r="R14" s="81">
        <f>IF('PrintPage 2#2'!R14&lt;&gt;0,'PrintPage 2#2'!R14,"")</f>
      </c>
    </row>
    <row r="15" spans="2:18" ht="12.75">
      <c r="B15" s="60">
        <f>IF('PrintPage 2#2'!B15&lt;&gt;0,'PrintPage 2#2'!B15,"")</f>
        <v>73</v>
      </c>
      <c r="C15" s="72" t="str">
        <f>IF('PrintPage 2#2'!C15&lt;&gt;0,'PrintPage 2#2'!C15,"")</f>
        <v>P. Borst</v>
      </c>
      <c r="D15" s="85">
        <f>IF('PrintPage 2#2'!D15&lt;&gt;0,'PrintPage 2#2'!D15,"")</f>
        <v>541</v>
      </c>
      <c r="E15" s="69">
        <f>IF('PrintPage 2#2'!E15&lt;&gt;0,'PrintPage 2#2'!E15,"")</f>
        <v>537</v>
      </c>
      <c r="F15" s="81">
        <f>IF('PrintPage 2#2'!F15&lt;&gt;0,'PrintPage 2#2'!F15,"")</f>
        <v>520</v>
      </c>
      <c r="G15" s="83">
        <f>IF('PrintPage 2#2'!G15&lt;&gt;0,'PrintPage 2#2'!G15,"")</f>
        <v>552</v>
      </c>
      <c r="H15" s="69">
        <f>IF('PrintPage 2#2'!H15&lt;&gt;0,'PrintPage 2#2'!H15,"")</f>
        <v>530</v>
      </c>
      <c r="I15" s="72">
        <f>IF('PrintPage 2#2'!I15&lt;&gt;0,'PrintPage 2#2'!I15,"")</f>
        <v>546</v>
      </c>
      <c r="J15" s="85">
        <f>IF('PrintPage 2#2'!J15&lt;&gt;0,'PrintPage 2#2'!J15,"")</f>
        <v>539</v>
      </c>
      <c r="K15" s="69">
        <f>IF('PrintPage 2#2'!K15&lt;&gt;0,'PrintPage 2#2'!K15,"")</f>
        <v>542</v>
      </c>
      <c r="L15" s="81">
        <f>IF('PrintPage 2#2'!L15&lt;&gt;0,'PrintPage 2#2'!L15,"")</f>
        <v>552</v>
      </c>
      <c r="M15" s="83">
        <f>IF('PrintPage 2#2'!M15&lt;&gt;0,'PrintPage 2#2'!M15,"")</f>
      </c>
      <c r="N15" s="69">
        <f>IF('PrintPage 2#2'!N15&lt;&gt;0,'PrintPage 2#2'!N15,"")</f>
      </c>
      <c r="O15" s="72">
        <f>IF('PrintPage 2#2'!O15&lt;&gt;0,'PrintPage 2#2'!O15,"")</f>
      </c>
      <c r="P15" s="85">
        <f>IF('PrintPage 2#2'!P15&lt;&gt;0,'PrintPage 2#2'!P15,"")</f>
      </c>
      <c r="Q15" s="69">
        <f>IF('PrintPage 2#2'!Q15&lt;&gt;0,'PrintPage 2#2'!Q15,"")</f>
      </c>
      <c r="R15" s="81">
        <f>IF('PrintPage 2#2'!R15&lt;&gt;0,'PrintPage 2#2'!R15,"")</f>
      </c>
    </row>
    <row r="16" spans="2:18" ht="13.5" thickBot="1">
      <c r="B16" s="62">
        <f>IF('PrintPage 2#2'!B16&lt;&gt;0,'PrintPage 2#2'!B16,"")</f>
      </c>
      <c r="C16" s="73">
        <f>IF('PrintPage 2#2'!C16&lt;&gt;0,'PrintPage 2#2'!C16,"")</f>
      </c>
      <c r="D16" s="86">
        <f>IF('PrintPage 2#2'!D16&lt;&gt;0,'PrintPage 2#2'!D16,"")</f>
      </c>
      <c r="E16" s="70">
        <f>IF('PrintPage 2#2'!E16&lt;&gt;0,'PrintPage 2#2'!E16,"")</f>
      </c>
      <c r="F16" s="82">
        <f>IF('PrintPage 2#2'!F16&lt;&gt;0,'PrintPage 2#2'!F16,"")</f>
      </c>
      <c r="G16" s="84">
        <f>IF('PrintPage 2#2'!G16&lt;&gt;0,'PrintPage 2#2'!G16,"")</f>
      </c>
      <c r="H16" s="70">
        <f>IF('PrintPage 2#2'!H16&lt;&gt;0,'PrintPage 2#2'!H16,"")</f>
      </c>
      <c r="I16" s="73">
        <f>IF('PrintPage 2#2'!I16&lt;&gt;0,'PrintPage 2#2'!I16,"")</f>
      </c>
      <c r="J16" s="86">
        <f>IF('PrintPage 2#2'!J16&lt;&gt;0,'PrintPage 2#2'!J16,"")</f>
      </c>
      <c r="K16" s="70">
        <f>IF('PrintPage 2#2'!K16&lt;&gt;0,'PrintPage 2#2'!K16,"")</f>
      </c>
      <c r="L16" s="82">
        <f>IF('PrintPage 2#2'!L16&lt;&gt;0,'PrintPage 2#2'!L16,"")</f>
      </c>
      <c r="M16" s="84">
        <f>IF('PrintPage 2#2'!M16&lt;&gt;0,'PrintPage 2#2'!M16,"")</f>
      </c>
      <c r="N16" s="70">
        <f>IF('PrintPage 2#2'!N16&lt;&gt;0,'PrintPage 2#2'!N16,"")</f>
      </c>
      <c r="O16" s="73">
        <f>IF('PrintPage 2#2'!O16&lt;&gt;0,'PrintPage 2#2'!O16,"")</f>
      </c>
      <c r="P16" s="86">
        <f>IF('PrintPage 2#2'!P16&lt;&gt;0,'PrintPage 2#2'!P16,"")</f>
      </c>
      <c r="Q16" s="70">
        <f>IF('PrintPage 2#2'!Q16&lt;&gt;0,'PrintPage 2#2'!Q16,"")</f>
      </c>
      <c r="R16" s="82">
        <f>IF('PrintPage 2#2'!R16&lt;&gt;0,'PrintPage 2#2'!R16,"")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0"/>
  <sheetViews>
    <sheetView showGridLines="0" zoomScale="75" zoomScaleNormal="75" zoomScalePageLayoutView="0" workbookViewId="0" topLeftCell="A1">
      <selection activeCell="D19" sqref="D19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31</v>
      </c>
      <c r="L2" s="2" t="s">
        <v>2</v>
      </c>
      <c r="M2" s="13"/>
      <c r="N2" s="14">
        <v>506</v>
      </c>
      <c r="O2" s="15" t="s">
        <v>3</v>
      </c>
      <c r="P2" s="14">
        <v>512</v>
      </c>
      <c r="Q2" s="15" t="s">
        <v>3</v>
      </c>
      <c r="R2" s="16">
        <v>518</v>
      </c>
    </row>
    <row r="3" spans="4:18" ht="15.75" customHeight="1">
      <c r="D3" s="4" t="s">
        <v>4</v>
      </c>
      <c r="L3" s="3" t="s">
        <v>5</v>
      </c>
      <c r="M3" s="17"/>
      <c r="N3" s="18">
        <v>524</v>
      </c>
      <c r="O3" s="19" t="s">
        <v>3</v>
      </c>
      <c r="P3" s="18">
        <v>530</v>
      </c>
      <c r="Q3" s="19" t="s">
        <v>3</v>
      </c>
      <c r="R3" s="20">
        <v>536</v>
      </c>
    </row>
    <row r="4" spans="12:18" ht="15.75" customHeight="1">
      <c r="L4" s="3" t="s">
        <v>6</v>
      </c>
      <c r="M4" s="17"/>
      <c r="N4" s="18">
        <v>542</v>
      </c>
      <c r="O4" s="19" t="s">
        <v>3</v>
      </c>
      <c r="P4" s="18">
        <v>548</v>
      </c>
      <c r="Q4" s="19" t="s">
        <v>3</v>
      </c>
      <c r="R4" s="20">
        <v>554</v>
      </c>
    </row>
    <row r="5" spans="3:18" ht="15.75" customHeight="1">
      <c r="C5" s="11">
        <f>Geweer!C5</f>
        <v>42730.94253356481</v>
      </c>
      <c r="D5" s="8" t="s">
        <v>35</v>
      </c>
      <c r="F5" s="10"/>
      <c r="L5" s="3" t="s">
        <v>7</v>
      </c>
      <c r="M5" s="17"/>
      <c r="N5" s="18">
        <v>560</v>
      </c>
      <c r="O5" s="19" t="s">
        <v>3</v>
      </c>
      <c r="P5" s="18">
        <v>566</v>
      </c>
      <c r="Q5" s="19" t="s">
        <v>3</v>
      </c>
      <c r="R5" s="20">
        <v>572</v>
      </c>
    </row>
    <row r="6" spans="3:18" ht="15.75" customHeight="1" thickBot="1">
      <c r="C6" s="11">
        <f>'PrintPage 1#2'!C6</f>
        <v>42720</v>
      </c>
      <c r="D6" s="8" t="s">
        <v>36</v>
      </c>
      <c r="F6" s="10"/>
      <c r="L6" s="5" t="s">
        <v>8</v>
      </c>
      <c r="M6" s="21"/>
      <c r="N6" s="22">
        <v>578</v>
      </c>
      <c r="O6" s="23" t="s">
        <v>3</v>
      </c>
      <c r="P6" s="22">
        <v>584</v>
      </c>
      <c r="Q6" s="23" t="s">
        <v>3</v>
      </c>
      <c r="R6" s="24">
        <v>590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3.5" thickBot="1">
      <c r="B9" s="57">
        <f>IF('PrintPage 2#2'!B25&lt;&gt;0,'PrintPage 2#2'!B25,"")</f>
        <v>2</v>
      </c>
      <c r="C9" s="80" t="str">
        <f>IF('PrintPage 2#2'!C25&lt;&gt;0,'PrintPage 2#2'!C25,"")</f>
        <v>K. Klearkofer</v>
      </c>
      <c r="D9" s="57">
        <f>IF('PrintPage 2#2'!D25&lt;&gt;0,'PrintPage 2#2'!D25,"")</f>
        <v>559</v>
      </c>
      <c r="E9" s="58">
        <f>IF('PrintPage 2#2'!E25&lt;&gt;0,'PrintPage 2#2'!E25,"")</f>
        <v>557</v>
      </c>
      <c r="F9" s="64">
        <f>IF('PrintPage 2#2'!F25&lt;&gt;0,'PrintPage 2#2'!F25,"")</f>
        <v>550</v>
      </c>
      <c r="G9" s="57">
        <f>IF('PrintPage 2#2'!G25&lt;&gt;0,'PrintPage 2#2'!G25,"")</f>
        <v>536</v>
      </c>
      <c r="H9" s="58">
        <f>IF('PrintPage 2#2'!H25&lt;&gt;0,'PrintPage 2#2'!H25,"")</f>
        <v>536</v>
      </c>
      <c r="I9" s="59">
        <f>IF('PrintPage 2#2'!I25&lt;&gt;0,'PrintPage 2#2'!I25,"")</f>
        <v>568</v>
      </c>
      <c r="J9" s="66">
        <f>IF('PrintPage 2#2'!J25&lt;&gt;0,'PrintPage 2#2'!J25,"")</f>
        <v>545</v>
      </c>
      <c r="K9" s="58">
        <f>IF('PrintPage 2#2'!K25&lt;&gt;0,'PrintPage 2#2'!K25,"")</f>
        <v>558</v>
      </c>
      <c r="L9" s="64">
        <f>IF('PrintPage 2#2'!L25&lt;&gt;0,'PrintPage 2#2'!L25,"")</f>
        <v>556</v>
      </c>
      <c r="M9" s="57">
        <f>IF('PrintPage 2#2'!M25&lt;&gt;0,'PrintPage 2#2'!M25,"")</f>
        <v>565</v>
      </c>
      <c r="N9" s="58">
        <f>IF('PrintPage 2#2'!N25&lt;&gt;0,'PrintPage 2#2'!N25,"")</f>
        <v>568</v>
      </c>
      <c r="O9" s="59">
        <f>IF('PrintPage 2#2'!O25&lt;&gt;0,'PrintPage 2#2'!O25,"")</f>
        <v>573</v>
      </c>
      <c r="P9" s="66">
        <f>IF('PrintPage 2#2'!P25&lt;&gt;0,'PrintPage 2#2'!P25,"")</f>
        <v>578</v>
      </c>
      <c r="Q9" s="58">
        <f>IF('PrintPage 2#2'!Q25&lt;&gt;0,'PrintPage 2#2'!Q25,"")</f>
        <v>585</v>
      </c>
      <c r="R9" s="59">
        <f>IF('PrintPage 2#2'!R25&lt;&gt;0,'PrintPage 2#2'!R25,"")</f>
      </c>
    </row>
    <row r="10" spans="2:18" ht="13.5" thickBot="1">
      <c r="B10" s="57">
        <f>IF('PrintPage 2#2'!B26&lt;&gt;0,'PrintPage 2#2'!B26,"")</f>
        <v>5</v>
      </c>
      <c r="C10" s="80" t="str">
        <f>IF('PrintPage 2#2'!C26&lt;&gt;0,'PrintPage 2#2'!C26,"")</f>
        <v>R. Hoving</v>
      </c>
      <c r="D10" s="57">
        <f>IF('PrintPage 2#2'!D26&lt;&gt;0,'PrintPage 2#2'!D26,"")</f>
        <v>535</v>
      </c>
      <c r="E10" s="58">
        <f>IF('PrintPage 2#2'!E26&lt;&gt;0,'PrintPage 2#2'!E26,"")</f>
        <v>540</v>
      </c>
      <c r="F10" s="64">
        <f>IF('PrintPage 2#2'!F26&lt;&gt;0,'PrintPage 2#2'!F26,"")</f>
        <v>528</v>
      </c>
      <c r="G10" s="57">
        <f>IF('PrintPage 2#2'!G26&lt;&gt;0,'PrintPage 2#2'!G26,"")</f>
        <v>533</v>
      </c>
      <c r="H10" s="58">
        <f>IF('PrintPage 2#2'!H26&lt;&gt;0,'PrintPage 2#2'!H26,"")</f>
        <v>554</v>
      </c>
      <c r="I10" s="59">
        <f>IF('PrintPage 2#2'!I26&lt;&gt;0,'PrintPage 2#2'!I26,"")</f>
        <v>549</v>
      </c>
      <c r="J10" s="66">
        <f>IF('PrintPage 2#2'!J26&lt;&gt;0,'PrintPage 2#2'!J26,"")</f>
        <v>543</v>
      </c>
      <c r="K10" s="58">
        <f>IF('PrintPage 2#2'!K26&lt;&gt;0,'PrintPage 2#2'!K26,"")</f>
        <v>549</v>
      </c>
      <c r="L10" s="64">
        <f>IF('PrintPage 2#2'!L26&lt;&gt;0,'PrintPage 2#2'!L26,"")</f>
        <v>555</v>
      </c>
      <c r="M10" s="57">
        <f>IF('PrintPage 2#2'!M26&lt;&gt;0,'PrintPage 2#2'!M26,"")</f>
        <v>561</v>
      </c>
      <c r="N10" s="58">
        <f>IF('PrintPage 2#2'!N26&lt;&gt;0,'PrintPage 2#2'!N26,"")</f>
        <v>572</v>
      </c>
      <c r="O10" s="59">
        <f>IF('PrintPage 2#2'!O26&lt;&gt;0,'PrintPage 2#2'!O26,"")</f>
        <v>574</v>
      </c>
      <c r="P10" s="66">
        <f>IF('PrintPage 2#2'!P26&lt;&gt;0,'PrintPage 2#2'!P26,"")</f>
      </c>
      <c r="Q10" s="58">
        <f>IF('PrintPage 2#2'!Q26&lt;&gt;0,'PrintPage 2#2'!Q26,"")</f>
      </c>
      <c r="R10" s="59">
        <f>IF('PrintPage 2#2'!R26&lt;&gt;0,'PrintPage 2#2'!R26,"")</f>
      </c>
    </row>
    <row r="11" spans="2:18" ht="13.5" thickBot="1">
      <c r="B11" s="57">
        <f>IF('PrintPage 2#2'!B27&lt;&gt;0,'PrintPage 2#2'!B27,"")</f>
        <v>10</v>
      </c>
      <c r="C11" s="80" t="str">
        <f>IF('PrintPage 2#2'!C27&lt;&gt;0,'PrintPage 2#2'!C27,"")</f>
        <v>R. Hilster</v>
      </c>
      <c r="D11" s="57">
        <f>IF('PrintPage 2#2'!D27&lt;&gt;0,'PrintPage 2#2'!D27,"")</f>
        <v>534</v>
      </c>
      <c r="E11" s="58">
        <f>IF('PrintPage 2#2'!E27&lt;&gt;0,'PrintPage 2#2'!E27,"")</f>
        <v>539</v>
      </c>
      <c r="F11" s="64">
        <f>IF('PrintPage 2#2'!F27&lt;&gt;0,'PrintPage 2#2'!F27,"")</f>
        <v>540</v>
      </c>
      <c r="G11" s="57">
        <f>IF('PrintPage 2#2'!G27&lt;&gt;0,'PrintPage 2#2'!G27,"")</f>
        <v>550</v>
      </c>
      <c r="H11" s="58">
        <f>IF('PrintPage 2#2'!H27&lt;&gt;0,'PrintPage 2#2'!H27,"")</f>
        <v>552</v>
      </c>
      <c r="I11" s="59">
        <f>IF('PrintPage 2#2'!I27&lt;&gt;0,'PrintPage 2#2'!I27,"")</f>
        <v>537</v>
      </c>
      <c r="J11" s="66">
        <f>IF('PrintPage 2#2'!J27&lt;&gt;0,'PrintPage 2#2'!J27,"")</f>
        <v>549</v>
      </c>
      <c r="K11" s="58">
        <f>IF('PrintPage 2#2'!K27&lt;&gt;0,'PrintPage 2#2'!K27,"")</f>
        <v>560</v>
      </c>
      <c r="L11" s="64">
        <f>IF('PrintPage 2#2'!L27&lt;&gt;0,'PrintPage 2#2'!L27,"")</f>
        <v>556</v>
      </c>
      <c r="M11" s="57">
        <f>IF('PrintPage 2#2'!M27&lt;&gt;0,'PrintPage 2#2'!M27,"")</f>
        <v>561</v>
      </c>
      <c r="N11" s="58">
        <f>IF('PrintPage 2#2'!N27&lt;&gt;0,'PrintPage 2#2'!N27,"")</f>
        <v>570</v>
      </c>
      <c r="O11" s="59">
        <f>IF('PrintPage 2#2'!O27&lt;&gt;0,'PrintPage 2#2'!O27,"")</f>
        <v>577</v>
      </c>
      <c r="P11" s="66">
        <f>IF('PrintPage 2#2'!P27&lt;&gt;0,'PrintPage 2#2'!P27,"")</f>
        <v>579</v>
      </c>
      <c r="Q11" s="58">
        <f>IF('PrintPage 2#2'!Q27&lt;&gt;0,'PrintPage 2#2'!Q27,"")</f>
      </c>
      <c r="R11" s="59">
        <f>IF('PrintPage 2#2'!R27&lt;&gt;0,'PrintPage 2#2'!R27,"")</f>
      </c>
    </row>
    <row r="12" spans="2:18" ht="12.75">
      <c r="B12" s="57">
        <f>IF('PrintPage 2#2'!B28&lt;&gt;0,'PrintPage 2#2'!B28,"")</f>
        <v>15</v>
      </c>
      <c r="C12" s="80" t="str">
        <f>IF('PrintPage 2#2'!C28&lt;&gt;0,'PrintPage 2#2'!C28,"")</f>
        <v>P. Engels</v>
      </c>
      <c r="D12" s="57">
        <f>IF('PrintPage 2#2'!D28&lt;&gt;0,'PrintPage 2#2'!D28,"")</f>
        <v>573</v>
      </c>
      <c r="E12" s="58">
        <f>IF('PrintPage 2#2'!E28&lt;&gt;0,'PrintPage 2#2'!E28,"")</f>
      </c>
      <c r="F12" s="64">
        <f>IF('PrintPage 2#2'!F28&lt;&gt;0,'PrintPage 2#2'!F28,"")</f>
      </c>
      <c r="G12" s="57">
        <f>IF('PrintPage 2#2'!G28&lt;&gt;0,'PrintPage 2#2'!G28,"")</f>
      </c>
      <c r="H12" s="58">
        <f>IF('PrintPage 2#2'!H28&lt;&gt;0,'PrintPage 2#2'!H28,"")</f>
      </c>
      <c r="I12" s="59">
        <f>IF('PrintPage 2#2'!I28&lt;&gt;0,'PrintPage 2#2'!I28,"")</f>
      </c>
      <c r="J12" s="66">
        <f>IF('PrintPage 2#2'!J28&lt;&gt;0,'PrintPage 2#2'!J28,"")</f>
      </c>
      <c r="K12" s="58">
        <f>IF('PrintPage 2#2'!K28&lt;&gt;0,'PrintPage 2#2'!K28,"")</f>
      </c>
      <c r="L12" s="64">
        <f>IF('PrintPage 2#2'!L28&lt;&gt;0,'PrintPage 2#2'!L28,"")</f>
      </c>
      <c r="M12" s="57">
        <f>IF('PrintPage 2#2'!M28&lt;&gt;0,'PrintPage 2#2'!M28,"")</f>
      </c>
      <c r="N12" s="58">
        <f>IF('PrintPage 2#2'!N28&lt;&gt;0,'PrintPage 2#2'!N28,"")</f>
      </c>
      <c r="O12" s="59">
        <f>IF('PrintPage 2#2'!O28&lt;&gt;0,'PrintPage 2#2'!O28,"")</f>
      </c>
      <c r="P12" s="66">
        <f>IF('PrintPage 2#2'!P28&lt;&gt;0,'PrintPage 2#2'!P28,"")</f>
      </c>
      <c r="Q12" s="58">
        <f>IF('PrintPage 2#2'!Q28&lt;&gt;0,'PrintPage 2#2'!Q28,"")</f>
      </c>
      <c r="R12" s="59">
        <f>IF('PrintPage 2#2'!R28&lt;&gt;0,'PrintPage 2#2'!R28,"")</f>
      </c>
    </row>
    <row r="13" spans="2:18" ht="12.75">
      <c r="B13" s="60">
        <f>IF('PrintPage 2#2'!B29&lt;&gt;0,'PrintPage 2#2'!B29,"")</f>
        <v>16</v>
      </c>
      <c r="C13" s="81" t="str">
        <f>IF('PrintPage 2#2'!C29&lt;&gt;0,'PrintPage 2#2'!C29,"")</f>
        <v>P. Kuin</v>
      </c>
      <c r="D13" s="60">
        <f>IF('PrintPage 2#2'!D29&lt;&gt;0,'PrintPage 2#2'!D29,"")</f>
        <v>546</v>
      </c>
      <c r="E13" s="49">
        <f>IF('PrintPage 2#2'!E29&lt;&gt;0,'PrintPage 2#2'!E29,"")</f>
        <v>556</v>
      </c>
      <c r="F13" s="65">
        <f>IF('PrintPage 2#2'!F29&lt;&gt;0,'PrintPage 2#2'!F29,"")</f>
        <v>554</v>
      </c>
      <c r="G13" s="60">
        <f>IF('PrintPage 2#2'!G29&lt;&gt;0,'PrintPage 2#2'!G29,"")</f>
        <v>548</v>
      </c>
      <c r="H13" s="49">
        <f>IF('PrintPage 2#2'!H29&lt;&gt;0,'PrintPage 2#2'!H29,"")</f>
        <v>554</v>
      </c>
      <c r="I13" s="61">
        <f>IF('PrintPage 2#2'!I29&lt;&gt;0,'PrintPage 2#2'!I29,"")</f>
        <v>549</v>
      </c>
      <c r="J13" s="67">
        <f>IF('PrintPage 2#2'!J29&lt;&gt;0,'PrintPage 2#2'!J29,"")</f>
        <v>546</v>
      </c>
      <c r="K13" s="49">
        <f>IF('PrintPage 2#2'!K29&lt;&gt;0,'PrintPage 2#2'!K29,"")</f>
        <v>559</v>
      </c>
      <c r="L13" s="65">
        <f>IF('PrintPage 2#2'!L29&lt;&gt;0,'PrintPage 2#2'!L29,"")</f>
        <v>566</v>
      </c>
      <c r="M13" s="60">
        <f>IF('PrintPage 2#2'!M29&lt;&gt;0,'PrintPage 2#2'!M29,"")</f>
        <v>581</v>
      </c>
      <c r="N13" s="49">
        <f>IF('PrintPage 2#2'!N29&lt;&gt;0,'PrintPage 2#2'!N29,"")</f>
        <v>576</v>
      </c>
      <c r="O13" s="61">
        <f>IF('PrintPage 2#2'!O29&lt;&gt;0,'PrintPage 2#2'!O29,"")</f>
        <v>577</v>
      </c>
      <c r="P13" s="67">
        <f>IF('PrintPage 2#2'!P29&lt;&gt;0,'PrintPage 2#2'!P29,"")</f>
        <v>582</v>
      </c>
      <c r="Q13" s="49">
        <f>IF('PrintPage 2#2'!Q29&lt;&gt;0,'PrintPage 2#2'!Q29,"")</f>
      </c>
      <c r="R13" s="61">
        <f>IF('PrintPage 2#2'!R29&lt;&gt;0,'PrintPage 2#2'!R29,"")</f>
      </c>
    </row>
    <row r="14" spans="2:18" ht="12.75">
      <c r="B14" s="60">
        <f>IF('PrintPage 2#2'!B30&lt;&gt;0,'PrintPage 2#2'!B30,"")</f>
        <v>26</v>
      </c>
      <c r="C14" s="81" t="str">
        <f>IF('PrintPage 2#2'!C30&lt;&gt;0,'PrintPage 2#2'!C30,"")</f>
        <v>H. Masereeuw</v>
      </c>
      <c r="D14" s="60">
        <f>IF('PrintPage 2#2'!D30&lt;&gt;0,'PrintPage 2#2'!D30,"")</f>
        <v>540</v>
      </c>
      <c r="E14" s="49">
        <f>IF('PrintPage 2#2'!E30&lt;&gt;0,'PrintPage 2#2'!E30,"")</f>
      </c>
      <c r="F14" s="65">
        <f>IF('PrintPage 2#2'!F30&lt;&gt;0,'PrintPage 2#2'!F30,"")</f>
      </c>
      <c r="G14" s="60">
        <f>IF('PrintPage 2#2'!G30&lt;&gt;0,'PrintPage 2#2'!G30,"")</f>
      </c>
      <c r="H14" s="49">
        <f>IF('PrintPage 2#2'!H30&lt;&gt;0,'PrintPage 2#2'!H30,"")</f>
      </c>
      <c r="I14" s="61">
        <f>IF('PrintPage 2#2'!I30&lt;&gt;0,'PrintPage 2#2'!I30,"")</f>
      </c>
      <c r="J14" s="67">
        <f>IF('PrintPage 2#2'!J30&lt;&gt;0,'PrintPage 2#2'!J30,"")</f>
      </c>
      <c r="K14" s="49">
        <f>IF('PrintPage 2#2'!K30&lt;&gt;0,'PrintPage 2#2'!K30,"")</f>
      </c>
      <c r="L14" s="65">
        <f>IF('PrintPage 2#2'!L30&lt;&gt;0,'PrintPage 2#2'!L30,"")</f>
      </c>
      <c r="M14" s="60">
        <f>IF('PrintPage 2#2'!M30&lt;&gt;0,'PrintPage 2#2'!M30,"")</f>
      </c>
      <c r="N14" s="49">
        <f>IF('PrintPage 2#2'!N30&lt;&gt;0,'PrintPage 2#2'!N30,"")</f>
      </c>
      <c r="O14" s="61">
        <f>IF('PrintPage 2#2'!O30&lt;&gt;0,'PrintPage 2#2'!O30,"")</f>
      </c>
      <c r="P14" s="67">
        <f>IF('PrintPage 2#2'!P30&lt;&gt;0,'PrintPage 2#2'!P30,"")</f>
      </c>
      <c r="Q14" s="49">
        <f>IF('PrintPage 2#2'!Q30&lt;&gt;0,'PrintPage 2#2'!Q30,"")</f>
      </c>
      <c r="R14" s="61">
        <f>IF('PrintPage 2#2'!R30&lt;&gt;0,'PrintPage 2#2'!R30,"")</f>
      </c>
    </row>
    <row r="15" spans="2:18" ht="12.75" customHeight="1">
      <c r="B15" s="95">
        <f>IF('PrintPage 2#2'!B31&lt;&gt;0,'PrintPage 2#2'!B31,"")</f>
        <v>41</v>
      </c>
      <c r="C15" s="105" t="str">
        <f>IF('PrintPage 2#2'!C31&lt;&gt;0,'PrintPage 2#2'!C31,"")</f>
        <v>J.J.M. Koenis</v>
      </c>
      <c r="D15" s="95">
        <f>IF('PrintPage 2#2'!D31&lt;&gt;0,'PrintPage 2#2'!D31,"")</f>
        <v>538</v>
      </c>
      <c r="E15" s="106">
        <f>IF('PrintPage 2#2'!E31&lt;&gt;0,'PrintPage 2#2'!E31,"")</f>
        <v>565</v>
      </c>
      <c r="F15" s="41">
        <f>IF('PrintPage 2#2'!F31&lt;&gt;0,'PrintPage 2#2'!F31,"")</f>
        <v>542</v>
      </c>
      <c r="G15" s="107">
        <f>IF('PrintPage 2#2'!G31&lt;&gt;0,'PrintPage 2#2'!G31,"")</f>
        <v>564</v>
      </c>
      <c r="H15" s="106">
        <f>IF('PrintPage 2#2'!H31&lt;&gt;0,'PrintPage 2#2'!H31,"")</f>
        <v>554</v>
      </c>
      <c r="I15" s="33">
        <f>IF('PrintPage 2#2'!I31&lt;&gt;0,'PrintPage 2#2'!I31,"")</f>
        <v>539</v>
      </c>
      <c r="J15" s="95">
        <f>IF('PrintPage 2#2'!J31&lt;&gt;0,'PrintPage 2#2'!J31,"")</f>
        <v>563</v>
      </c>
      <c r="K15" s="106">
        <f>IF('PrintPage 2#2'!K31&lt;&gt;0,'PrintPage 2#2'!K31,"")</f>
        <v>549</v>
      </c>
      <c r="L15" s="41">
        <f>IF('PrintPage 2#2'!L31&lt;&gt;0,'PrintPage 2#2'!L31,"")</f>
        <v>562</v>
      </c>
      <c r="M15" s="107">
        <f>IF('PrintPage 2#2'!M31&lt;&gt;0,'PrintPage 2#2'!M31,"")</f>
      </c>
      <c r="N15" s="106">
        <f>IF('PrintPage 2#2'!N31&lt;&gt;0,'PrintPage 2#2'!N31,"")</f>
      </c>
      <c r="O15" s="33">
        <f>IF('PrintPage 2#2'!O31&lt;&gt;0,'PrintPage 2#2'!O31,"")</f>
      </c>
      <c r="P15" s="95">
        <f>IF('PrintPage 2#2'!P31&lt;&gt;0,'PrintPage 2#2'!P31,"")</f>
      </c>
      <c r="Q15" s="106">
        <f>IF('PrintPage 2#2'!Q31&lt;&gt;0,'PrintPage 2#2'!Q31,"")</f>
      </c>
      <c r="R15" s="41">
        <f>IF('PrintPage 2#2'!R31&lt;&gt;0,'PrintPage 2#2'!R31,"")</f>
      </c>
    </row>
    <row r="16" spans="2:18" ht="12.75">
      <c r="B16" s="60">
        <f>IF('PrintPage 2#2'!B32&lt;&gt;0,'PrintPage 2#2'!B32,"")</f>
        <v>48</v>
      </c>
      <c r="C16" s="72" t="str">
        <f>IF('PrintPage 2#2'!C32&lt;&gt;0,'PrintPage 2#2'!C32,"")</f>
        <v>P. Koopman</v>
      </c>
      <c r="D16" s="60">
        <f>IF('PrintPage 2#2'!D32&lt;&gt;0,'PrintPage 2#2'!D32,"")</f>
        <v>580</v>
      </c>
      <c r="E16" s="49">
        <f>IF('PrintPage 2#2'!E32&lt;&gt;0,'PrintPage 2#2'!E32,"")</f>
        <v>586</v>
      </c>
      <c r="F16" s="61">
        <f>IF('PrintPage 2#2'!F32&lt;&gt;0,'PrintPage 2#2'!F32,"")</f>
      </c>
      <c r="G16" s="67">
        <f>IF('PrintPage 2#2'!G32&lt;&gt;0,'PrintPage 2#2'!G32,"")</f>
      </c>
      <c r="H16" s="49">
        <f>IF('PrintPage 2#2'!H32&lt;&gt;0,'PrintPage 2#2'!H32,"")</f>
      </c>
      <c r="I16" s="65">
        <f>IF('PrintPage 2#2'!I32&lt;&gt;0,'PrintPage 2#2'!I32,"")</f>
      </c>
      <c r="J16" s="60">
        <f>IF('PrintPage 2#2'!J32&lt;&gt;0,'PrintPage 2#2'!J32,"")</f>
      </c>
      <c r="K16" s="49">
        <f>IF('PrintPage 2#2'!K32&lt;&gt;0,'PrintPage 2#2'!K32,"")</f>
      </c>
      <c r="L16" s="61">
        <f>IF('PrintPage 2#2'!L32&lt;&gt;0,'PrintPage 2#2'!L32,"")</f>
      </c>
      <c r="M16" s="67">
        <f>IF('PrintPage 2#2'!M32&lt;&gt;0,'PrintPage 2#2'!M32,"")</f>
      </c>
      <c r="N16" s="49">
        <f>IF('PrintPage 2#2'!N32&lt;&gt;0,'PrintPage 2#2'!N32,"")</f>
      </c>
      <c r="O16" s="65">
        <f>IF('PrintPage 2#2'!O32&lt;&gt;0,'PrintPage 2#2'!O32,"")</f>
      </c>
      <c r="P16" s="60">
        <f>IF('PrintPage 2#2'!P32&lt;&gt;0,'PrintPage 2#2'!P32,"")</f>
      </c>
      <c r="Q16" s="49">
        <f>IF('PrintPage 2#2'!Q32&lt;&gt;0,'PrintPage 2#2'!Q32,"")</f>
      </c>
      <c r="R16" s="61">
        <f>IF('PrintPage 2#2'!R32&lt;&gt;0,'PrintPage 2#2'!R32,"")</f>
      </c>
    </row>
    <row r="17" spans="2:18" ht="12.75" customHeight="1">
      <c r="B17" s="60">
        <f>IF('PrintPage 2#2'!B33&lt;&gt;0,'PrintPage 2#2'!B33,"")</f>
        <v>51</v>
      </c>
      <c r="C17" s="72" t="str">
        <f>IF('PrintPage 2#2'!C33&lt;&gt;0,'PrintPage 2#2'!C33,"")</f>
        <v>M. Craset</v>
      </c>
      <c r="D17" s="60">
        <f>IF('PrintPage 2#2'!D33&lt;&gt;0,'PrintPage 2#2'!D33,"")</f>
        <v>547</v>
      </c>
      <c r="E17" s="49">
        <f>IF('PrintPage 2#2'!E33&lt;&gt;0,'PrintPage 2#2'!E33,"")</f>
        <v>551</v>
      </c>
      <c r="F17" s="61">
        <f>IF('PrintPage 2#2'!F33&lt;&gt;0,'PrintPage 2#2'!F33,"")</f>
        <v>579</v>
      </c>
      <c r="G17" s="67">
        <f>IF('PrintPage 2#2'!G33&lt;&gt;0,'PrintPage 2#2'!G33,"")</f>
        <v>563</v>
      </c>
      <c r="H17" s="49">
        <f>IF('PrintPage 2#2'!H33&lt;&gt;0,'PrintPage 2#2'!H33,"")</f>
        <v>555</v>
      </c>
      <c r="I17" s="65">
        <f>IF('PrintPage 2#2'!I33&lt;&gt;0,'PrintPage 2#2'!I33,"")</f>
        <v>551</v>
      </c>
      <c r="J17" s="60">
        <f>IF('PrintPage 2#2'!J33&lt;&gt;0,'PrintPage 2#2'!J33,"")</f>
        <v>551</v>
      </c>
      <c r="K17" s="49">
        <f>IF('PrintPage 2#2'!K33&lt;&gt;0,'PrintPage 2#2'!K33,"")</f>
        <v>569</v>
      </c>
      <c r="L17" s="61">
        <f>IF('PrintPage 2#2'!L33&lt;&gt;0,'PrintPage 2#2'!L33,"")</f>
        <v>554</v>
      </c>
      <c r="M17" s="67">
        <f>IF('PrintPage 2#2'!M33&lt;&gt;0,'PrintPage 2#2'!M33,"")</f>
        <v>561</v>
      </c>
      <c r="N17" s="49">
        <f>IF('PrintPage 2#2'!N33&lt;&gt;0,'PrintPage 2#2'!N33,"")</f>
        <v>579</v>
      </c>
      <c r="O17" s="65">
        <f>IF('PrintPage 2#2'!O33&lt;&gt;0,'PrintPage 2#2'!O33,"")</f>
      </c>
      <c r="P17" s="60">
        <f>IF('PrintPage 2#2'!P33&lt;&gt;0,'PrintPage 2#2'!P33,"")</f>
      </c>
      <c r="Q17" s="49">
        <f>IF('PrintPage 2#2'!Q33&lt;&gt;0,'PrintPage 2#2'!Q33,"")</f>
      </c>
      <c r="R17" s="61">
        <f>IF('PrintPage 2#2'!R33&lt;&gt;0,'PrintPage 2#2'!R33,"")</f>
      </c>
    </row>
    <row r="18" spans="2:18" ht="12.75" customHeight="1">
      <c r="B18" s="60">
        <f>IF('PrintPage 2#2'!B34&lt;&gt;0,'PrintPage 2#2'!B34,"")</f>
        <v>59</v>
      </c>
      <c r="C18" s="72" t="str">
        <f>IF('PrintPage 2#2'!C34&lt;&gt;0,'PrintPage 2#2'!C34,"")</f>
        <v>Y. Memelink (mw)</v>
      </c>
      <c r="D18" s="60">
        <f>IF('PrintPage 2#2'!D34&lt;&gt;0,'PrintPage 2#2'!D34,"")</f>
      </c>
      <c r="E18" s="49">
        <f>IF('PrintPage 2#2'!E34&lt;&gt;0,'PrintPage 2#2'!E34,"")</f>
      </c>
      <c r="F18" s="61">
        <f>IF('PrintPage 2#2'!F34&lt;&gt;0,'PrintPage 2#2'!F34,"")</f>
      </c>
      <c r="G18" s="67">
        <f>IF('PrintPage 2#2'!G34&lt;&gt;0,'PrintPage 2#2'!G34,"")</f>
      </c>
      <c r="H18" s="49">
        <f>IF('PrintPage 2#2'!H34&lt;&gt;0,'PrintPage 2#2'!H34,"")</f>
      </c>
      <c r="I18" s="65">
        <f>IF('PrintPage 2#2'!I34&lt;&gt;0,'PrintPage 2#2'!I34,"")</f>
      </c>
      <c r="J18" s="60">
        <f>IF('PrintPage 2#2'!J34&lt;&gt;0,'PrintPage 2#2'!J34,"")</f>
      </c>
      <c r="K18" s="49">
        <f>IF('PrintPage 2#2'!K34&lt;&gt;0,'PrintPage 2#2'!K34,"")</f>
      </c>
      <c r="L18" s="61">
        <f>IF('PrintPage 2#2'!L34&lt;&gt;0,'PrintPage 2#2'!L34,"")</f>
      </c>
      <c r="M18" s="67">
        <f>IF('PrintPage 2#2'!M34&lt;&gt;0,'PrintPage 2#2'!M34,"")</f>
      </c>
      <c r="N18" s="49">
        <f>IF('PrintPage 2#2'!N34&lt;&gt;0,'PrintPage 2#2'!N34,"")</f>
      </c>
      <c r="O18" s="65">
        <f>IF('PrintPage 2#2'!O34&lt;&gt;0,'PrintPage 2#2'!O34,"")</f>
      </c>
      <c r="P18" s="60">
        <f>IF('PrintPage 2#2'!P34&lt;&gt;0,'PrintPage 2#2'!P34,"")</f>
      </c>
      <c r="Q18" s="49">
        <f>IF('PrintPage 2#2'!Q34&lt;&gt;0,'PrintPage 2#2'!Q34,"")</f>
      </c>
      <c r="R18" s="61">
        <f>IF('PrintPage 2#2'!R34&lt;&gt;0,'PrintPage 2#2'!R34,"")</f>
      </c>
    </row>
    <row r="19" spans="2:18" ht="12.75" customHeight="1">
      <c r="B19" s="60">
        <f>IF('PrintPage 2#2'!B35&lt;&gt;0,'PrintPage 2#2'!B35,"")</f>
        <v>73</v>
      </c>
      <c r="C19" s="72" t="str">
        <f>IF('PrintPage 2#2'!C35&lt;&gt;0,'PrintPage 2#2'!C35,"")</f>
        <v>P. Borst</v>
      </c>
      <c r="D19" s="60">
        <f>IF('PrintPage 2#2'!D35&lt;&gt;0,'PrintPage 2#2'!D35,"")</f>
        <v>559</v>
      </c>
      <c r="E19" s="49">
        <f>IF('PrintPage 2#2'!E35&lt;&gt;0,'PrintPage 2#2'!E35,"")</f>
        <v>562</v>
      </c>
      <c r="F19" s="61">
        <f>IF('PrintPage 2#2'!F35&lt;&gt;0,'PrintPage 2#2'!F35,"")</f>
        <v>563</v>
      </c>
      <c r="G19" s="67">
        <f>IF('PrintPage 2#2'!G35&lt;&gt;0,'PrintPage 2#2'!G35,"")</f>
        <v>571</v>
      </c>
      <c r="H19" s="49">
        <f>IF('PrintPage 2#2'!H35&lt;&gt;0,'PrintPage 2#2'!H35,"")</f>
        <v>570</v>
      </c>
      <c r="I19" s="65">
        <f>IF('PrintPage 2#2'!I35&lt;&gt;0,'PrintPage 2#2'!I35,"")</f>
        <v>575</v>
      </c>
      <c r="J19" s="60">
        <f>IF('PrintPage 2#2'!J35&lt;&gt;0,'PrintPage 2#2'!J35,"")</f>
        <v>553</v>
      </c>
      <c r="K19" s="49">
        <f>IF('PrintPage 2#2'!K35&lt;&gt;0,'PrintPage 2#2'!K35,"")</f>
        <v>567</v>
      </c>
      <c r="L19" s="61">
        <f>IF('PrintPage 2#2'!L35&lt;&gt;0,'PrintPage 2#2'!L35,"")</f>
        <v>577</v>
      </c>
      <c r="M19" s="67">
        <f>IF('PrintPage 2#2'!M35&lt;&gt;0,'PrintPage 2#2'!M35,"")</f>
        <v>567</v>
      </c>
      <c r="N19" s="49">
        <f>IF('PrintPage 2#2'!N35&lt;&gt;0,'PrintPage 2#2'!N35,"")</f>
        <v>568</v>
      </c>
      <c r="O19" s="65">
        <f>IF('PrintPage 2#2'!O35&lt;&gt;0,'PrintPage 2#2'!O35,"")</f>
        <v>572</v>
      </c>
      <c r="P19" s="60">
        <f>IF('PrintPage 2#2'!P35&lt;&gt;0,'PrintPage 2#2'!P35,"")</f>
        <v>581</v>
      </c>
      <c r="Q19" s="49">
        <f>IF('PrintPage 2#2'!Q35&lt;&gt;0,'PrintPage 2#2'!Q35,"")</f>
        <v>584</v>
      </c>
      <c r="R19" s="61">
        <f>IF('PrintPage 2#2'!R35&lt;&gt;0,'PrintPage 2#2'!R35,"")</f>
        <v>591</v>
      </c>
    </row>
    <row r="20" spans="2:18" ht="13.5" thickBot="1">
      <c r="B20" s="62">
        <f>IF('PrintPage 2#2'!B36&lt;&gt;0,'PrintPage 2#2'!B36,"")</f>
      </c>
      <c r="C20" s="73">
        <f>IF('PrintPage 2#2'!C36&lt;&gt;0,'PrintPage 2#2'!C36,"")</f>
      </c>
      <c r="D20" s="62">
        <f>IF('PrintPage 2#2'!D36&lt;&gt;0,'PrintPage 2#2'!D36,"")</f>
      </c>
      <c r="E20" s="63">
        <f>IF('PrintPage 2#2'!E36&lt;&gt;0,'PrintPage 2#2'!E36,"")</f>
      </c>
      <c r="F20" s="42">
        <f>IF('PrintPage 2#2'!F36&lt;&gt;0,'PrintPage 2#2'!F36,"")</f>
      </c>
      <c r="G20" s="68">
        <f>IF('PrintPage 2#2'!G36&lt;&gt;0,'PrintPage 2#2'!G36,"")</f>
      </c>
      <c r="H20" s="63">
        <f>IF('PrintPage 2#2'!H36&lt;&gt;0,'PrintPage 2#2'!H36,"")</f>
      </c>
      <c r="I20" s="37">
        <f>IF('PrintPage 2#2'!I36&lt;&gt;0,'PrintPage 2#2'!I36,"")</f>
      </c>
      <c r="J20" s="62">
        <f>IF('PrintPage 2#2'!J36&lt;&gt;0,'PrintPage 2#2'!J36,"")</f>
      </c>
      <c r="K20" s="63">
        <f>IF('PrintPage 2#2'!K36&lt;&gt;0,'PrintPage 2#2'!K36,"")</f>
      </c>
      <c r="L20" s="42">
        <f>IF('PrintPage 2#2'!L36&lt;&gt;0,'PrintPage 2#2'!L36,"")</f>
      </c>
      <c r="M20" s="68">
        <f>IF('PrintPage 2#2'!M36&lt;&gt;0,'PrintPage 2#2'!M36,"")</f>
      </c>
      <c r="N20" s="63">
        <f>IF('PrintPage 2#2'!N36&lt;&gt;0,'PrintPage 2#2'!N36,"")</f>
      </c>
      <c r="O20" s="37">
        <f>IF('PrintPage 2#2'!O36&lt;&gt;0,'PrintPage 2#2'!O36,"")</f>
      </c>
      <c r="P20" s="62">
        <f>IF('PrintPage 2#2'!P36&lt;&gt;0,'PrintPage 2#2'!P36,"")</f>
      </c>
      <c r="Q20" s="63">
        <f>IF('PrintPage 2#2'!Q36&lt;&gt;0,'PrintPage 2#2'!Q36,"")</f>
      </c>
      <c r="R20" s="42">
        <f>IF('PrintPage 2#2'!R36&lt;&gt;0,'PrintPage 2#2'!R36,"")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3"/>
  <sheetViews>
    <sheetView showGridLines="0" zoomScale="75" zoomScaleNormal="75" zoomScalePageLayoutView="0" workbookViewId="0" topLeftCell="A1">
      <selection activeCell="B12" sqref="B12:R1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32</v>
      </c>
      <c r="L2" s="2" t="s">
        <v>2</v>
      </c>
      <c r="M2" s="13"/>
      <c r="N2" s="14">
        <v>538</v>
      </c>
      <c r="O2" s="15" t="s">
        <v>3</v>
      </c>
      <c r="P2" s="14">
        <v>542</v>
      </c>
      <c r="Q2" s="15" t="s">
        <v>3</v>
      </c>
      <c r="R2" s="16">
        <v>546</v>
      </c>
    </row>
    <row r="3" spans="4:18" ht="15.75" customHeight="1">
      <c r="D3" s="4" t="s">
        <v>4</v>
      </c>
      <c r="L3" s="3" t="s">
        <v>5</v>
      </c>
      <c r="M3" s="17"/>
      <c r="N3" s="18">
        <v>550</v>
      </c>
      <c r="O3" s="19" t="s">
        <v>3</v>
      </c>
      <c r="P3" s="18">
        <v>554</v>
      </c>
      <c r="Q3" s="19" t="s">
        <v>3</v>
      </c>
      <c r="R3" s="20">
        <v>558</v>
      </c>
    </row>
    <row r="4" spans="12:18" ht="15.75" customHeight="1">
      <c r="L4" s="3" t="s">
        <v>6</v>
      </c>
      <c r="M4" s="17"/>
      <c r="N4" s="18">
        <v>562</v>
      </c>
      <c r="O4" s="19" t="s">
        <v>3</v>
      </c>
      <c r="P4" s="18">
        <v>566</v>
      </c>
      <c r="Q4" s="19" t="s">
        <v>3</v>
      </c>
      <c r="R4" s="20">
        <v>570</v>
      </c>
    </row>
    <row r="5" spans="3:18" ht="15.75" customHeight="1">
      <c r="C5" s="11">
        <f>Geweer!C5</f>
        <v>42730.94253356481</v>
      </c>
      <c r="D5" s="8" t="s">
        <v>35</v>
      </c>
      <c r="F5" s="10"/>
      <c r="L5" s="3" t="s">
        <v>7</v>
      </c>
      <c r="M5" s="17"/>
      <c r="N5" s="18">
        <v>574</v>
      </c>
      <c r="O5" s="19" t="s">
        <v>3</v>
      </c>
      <c r="P5" s="18">
        <v>578</v>
      </c>
      <c r="Q5" s="19" t="s">
        <v>3</v>
      </c>
      <c r="R5" s="20">
        <v>582</v>
      </c>
    </row>
    <row r="6" spans="3:18" ht="15.75" customHeight="1" thickBot="1">
      <c r="C6" s="11">
        <f>'PrintPage 1#2'!C6</f>
        <v>42720</v>
      </c>
      <c r="D6" s="8" t="s">
        <v>36</v>
      </c>
      <c r="F6" s="10"/>
      <c r="L6" s="5" t="s">
        <v>8</v>
      </c>
      <c r="M6" s="21"/>
      <c r="N6" s="22">
        <v>586</v>
      </c>
      <c r="O6" s="23" t="s">
        <v>3</v>
      </c>
      <c r="P6" s="22">
        <v>590</v>
      </c>
      <c r="Q6" s="23" t="s">
        <v>3</v>
      </c>
      <c r="R6" s="24">
        <v>594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2.75" customHeight="1">
      <c r="B9" s="57">
        <f>IF('PrintPage 2#2'!B45&lt;&gt;0,'PrintPage 2#2'!B45,"")</f>
        <v>6</v>
      </c>
      <c r="C9" s="71" t="str">
        <f>IF('PrintPage 2#2'!C45&lt;&gt;0,'PrintPage 2#2'!C45,"")</f>
        <v>R. Burgstra</v>
      </c>
      <c r="D9" s="57">
        <f>IF('PrintPage 2#2'!D45&lt;&gt;0,'PrintPage 2#2'!D45,"")</f>
        <v>560</v>
      </c>
      <c r="E9" s="58">
        <f>IF('PrintPage 2#2'!E45&lt;&gt;0,'PrintPage 2#2'!E45,"")</f>
      </c>
      <c r="F9" s="59">
        <f>IF('PrintPage 2#2'!F45&lt;&gt;0,'PrintPage 2#2'!F45,"")</f>
      </c>
      <c r="G9" s="66">
        <f>IF('PrintPage 2#2'!G45&lt;&gt;0,'PrintPage 2#2'!G45,"")</f>
      </c>
      <c r="H9" s="58">
        <f>IF('PrintPage 2#2'!H45&lt;&gt;0,'PrintPage 2#2'!H45,"")</f>
      </c>
      <c r="I9" s="64">
        <f>IF('PrintPage 2#2'!I45&lt;&gt;0,'PrintPage 2#2'!I45,"")</f>
      </c>
      <c r="J9" s="57">
        <f>IF('PrintPage 2#2'!J45&lt;&gt;0,'PrintPage 2#2'!J45,"")</f>
      </c>
      <c r="K9" s="58">
        <f>IF('PrintPage 2#2'!K45&lt;&gt;0,'PrintPage 2#2'!K45,"")</f>
      </c>
      <c r="L9" s="59">
        <f>IF('PrintPage 2#2'!L45&lt;&gt;0,'PrintPage 2#2'!L45,"")</f>
      </c>
      <c r="M9" s="66">
        <f>IF('PrintPage 2#2'!M45&lt;&gt;0,'PrintPage 2#2'!M45,"")</f>
      </c>
      <c r="N9" s="58">
        <f>IF('PrintPage 2#2'!N45&lt;&gt;0,'PrintPage 2#2'!N45,"")</f>
      </c>
      <c r="O9" s="64">
        <f>IF('PrintPage 2#2'!O45&lt;&gt;0,'PrintPage 2#2'!O45,"")</f>
      </c>
      <c r="P9" s="57">
        <f>IF('PrintPage 2#2'!P45&lt;&gt;0,'PrintPage 2#2'!P45,"")</f>
      </c>
      <c r="Q9" s="58">
        <f>IF('PrintPage 2#2'!Q45&lt;&gt;0,'PrintPage 2#2'!Q45,"")</f>
      </c>
      <c r="R9" s="59">
        <f>IF('PrintPage 2#2'!R45&lt;&gt;0,'PrintPage 2#2'!R45,"")</f>
      </c>
    </row>
    <row r="10" spans="2:18" ht="12.75" customHeight="1">
      <c r="B10" s="60">
        <f>IF('PrintPage 2#2'!B46&lt;&gt;0,'PrintPage 2#2'!B46,"")</f>
        <v>41</v>
      </c>
      <c r="C10" s="72" t="str">
        <f>IF('PrintPage 2#2'!C46&lt;&gt;0,'PrintPage 2#2'!C46,"")</f>
        <v>J.J.M. Koenis</v>
      </c>
      <c r="D10" s="60">
        <f>IF('PrintPage 2#2'!D46&lt;&gt;0,'PrintPage 2#2'!D46,"")</f>
        <v>560</v>
      </c>
      <c r="E10" s="49">
        <f>IF('PrintPage 2#2'!E46&lt;&gt;0,'PrintPage 2#2'!E46,"")</f>
        <v>573</v>
      </c>
      <c r="F10" s="61">
        <f>IF('PrintPage 2#2'!F46&lt;&gt;0,'PrintPage 2#2'!F46,"")</f>
        <v>558</v>
      </c>
      <c r="G10" s="67">
        <f>IF('PrintPage 2#2'!G46&lt;&gt;0,'PrintPage 2#2'!G46,"")</f>
        <v>551</v>
      </c>
      <c r="H10" s="49">
        <f>IF('PrintPage 2#2'!H46&lt;&gt;0,'PrintPage 2#2'!H46,"")</f>
        <v>567</v>
      </c>
      <c r="I10" s="65">
        <f>IF('PrintPage 2#2'!I46&lt;&gt;0,'PrintPage 2#2'!I46,"")</f>
        <v>567</v>
      </c>
      <c r="J10" s="60">
        <f>IF('PrintPage 2#2'!J46&lt;&gt;0,'PrintPage 2#2'!J46,"")</f>
        <v>571</v>
      </c>
      <c r="K10" s="49">
        <f>IF('PrintPage 2#2'!K46&lt;&gt;0,'PrintPage 2#2'!K46,"")</f>
        <v>569</v>
      </c>
      <c r="L10" s="61">
        <f>IF('PrintPage 2#2'!L46&lt;&gt;0,'PrintPage 2#2'!L46,"")</f>
        <v>571</v>
      </c>
      <c r="M10" s="67">
        <f>IF('PrintPage 2#2'!M46&lt;&gt;0,'PrintPage 2#2'!M46,"")</f>
      </c>
      <c r="N10" s="49">
        <f>IF('PrintPage 2#2'!N46&lt;&gt;0,'PrintPage 2#2'!N46,"")</f>
      </c>
      <c r="O10" s="65">
        <f>IF('PrintPage 2#2'!O46&lt;&gt;0,'PrintPage 2#2'!O46,"")</f>
      </c>
      <c r="P10" s="60">
        <f>IF('PrintPage 2#2'!P46&lt;&gt;0,'PrintPage 2#2'!P46,"")</f>
      </c>
      <c r="Q10" s="49">
        <f>IF('PrintPage 2#2'!Q46&lt;&gt;0,'PrintPage 2#2'!Q46,"")</f>
      </c>
      <c r="R10" s="61">
        <f>IF('PrintPage 2#2'!R46&lt;&gt;0,'PrintPage 2#2'!R46,"")</f>
      </c>
    </row>
    <row r="11" spans="2:18" ht="12.75" customHeight="1">
      <c r="B11" s="60">
        <f>IF('PrintPage 2#2'!B47&lt;&gt;0,'PrintPage 2#2'!B47,"")</f>
        <v>48</v>
      </c>
      <c r="C11" s="72" t="str">
        <f>IF('PrintPage 2#2'!C47&lt;&gt;0,'PrintPage 2#2'!C47,"")</f>
        <v>P. Koopman</v>
      </c>
      <c r="D11" s="60">
        <f>IF('PrintPage 2#2'!D47&lt;&gt;0,'PrintPage 2#2'!D47,"")</f>
        <v>562</v>
      </c>
      <c r="E11" s="49">
        <f>IF('PrintPage 2#2'!E47&lt;&gt;0,'PrintPage 2#2'!E47,"")</f>
        <v>577</v>
      </c>
      <c r="F11" s="61">
        <f>IF('PrintPage 2#2'!F47&lt;&gt;0,'PrintPage 2#2'!F47,"")</f>
        <v>588</v>
      </c>
      <c r="G11" s="67">
        <f>IF('PrintPage 2#2'!G47&lt;&gt;0,'PrintPage 2#2'!G47,"")</f>
        <v>579</v>
      </c>
      <c r="H11" s="49">
        <f>IF('PrintPage 2#2'!H47&lt;&gt;0,'PrintPage 2#2'!H47,"")</f>
        <v>570</v>
      </c>
      <c r="I11" s="65">
        <f>IF('PrintPage 2#2'!I47&lt;&gt;0,'PrintPage 2#2'!I47,"")</f>
        <v>581</v>
      </c>
      <c r="J11" s="60">
        <f>IF('PrintPage 2#2'!J47&lt;&gt;0,'PrintPage 2#2'!J47,"")</f>
        <v>583</v>
      </c>
      <c r="K11" s="49">
        <f>IF('PrintPage 2#2'!K47&lt;&gt;0,'PrintPage 2#2'!K47,"")</f>
        <v>588</v>
      </c>
      <c r="L11" s="61">
        <f>IF('PrintPage 2#2'!L47&lt;&gt;0,'PrintPage 2#2'!L47,"")</f>
        <v>590</v>
      </c>
      <c r="M11" s="67">
        <f>IF('PrintPage 2#2'!M47&lt;&gt;0,'PrintPage 2#2'!M47,"")</f>
        <v>587</v>
      </c>
      <c r="N11" s="49">
        <f>IF('PrintPage 2#2'!N47&lt;&gt;0,'PrintPage 2#2'!N47,"")</f>
        <v>590</v>
      </c>
      <c r="O11" s="65">
        <f>IF('PrintPage 2#2'!O47&lt;&gt;0,'PrintPage 2#2'!O47,"")</f>
        <v>593</v>
      </c>
      <c r="P11" s="60">
        <f>IF('PrintPage 2#2'!P47&lt;&gt;0,'PrintPage 2#2'!P47,"")</f>
        <v>589</v>
      </c>
      <c r="Q11" s="49">
        <f>IF('PrintPage 2#2'!Q47&lt;&gt;0,'PrintPage 2#2'!Q47,"")</f>
      </c>
      <c r="R11" s="61">
        <f>IF('PrintPage 2#2'!R47&lt;&gt;0,'PrintPage 2#2'!R47,"")</f>
      </c>
    </row>
    <row r="12" spans="2:18" ht="12.75" customHeight="1">
      <c r="B12" s="60">
        <f>IF('PrintPage 2#2'!B48&lt;&gt;0,'PrintPage 2#2'!B48,"")</f>
        <v>56</v>
      </c>
      <c r="C12" s="72" t="str">
        <f>IF('PrintPage 2#2'!C48&lt;&gt;0,'PrintPage 2#2'!C48,"")</f>
        <v>L. Haring</v>
      </c>
      <c r="D12" s="60">
        <f>IF('PrintPage 2#2'!D48&lt;&gt;0,'PrintPage 2#2'!D48,"")</f>
        <v>596</v>
      </c>
      <c r="E12" s="49">
        <f>IF('PrintPage 2#2'!E48&lt;&gt;0,'PrintPage 2#2'!E48,"")</f>
        <v>585</v>
      </c>
      <c r="F12" s="61">
        <f>IF('PrintPage 2#2'!F48&lt;&gt;0,'PrintPage 2#2'!F48,"")</f>
        <v>593</v>
      </c>
      <c r="G12" s="67">
        <f>IF('PrintPage 2#2'!G48&lt;&gt;0,'PrintPage 2#2'!G48,"")</f>
        <v>592</v>
      </c>
      <c r="H12" s="49">
        <f>IF('PrintPage 2#2'!H48&lt;&gt;0,'PrintPage 2#2'!H48,"")</f>
        <v>594</v>
      </c>
      <c r="I12" s="65">
        <f>IF('PrintPage 2#2'!I48&lt;&gt;0,'PrintPage 2#2'!I48,"")</f>
        <v>595</v>
      </c>
      <c r="J12" s="60">
        <f>IF('PrintPage 2#2'!J48&lt;&gt;0,'PrintPage 2#2'!J48,"")</f>
        <v>945</v>
      </c>
      <c r="K12" s="49">
        <f>IF('PrintPage 2#2'!K48&lt;&gt;0,'PrintPage 2#2'!K48,"")</f>
        <v>588</v>
      </c>
      <c r="L12" s="61">
        <f>IF('PrintPage 2#2'!L48&lt;&gt;0,'PrintPage 2#2'!L48,"")</f>
        <v>595</v>
      </c>
      <c r="M12" s="67">
        <f>IF('PrintPage 2#2'!M48&lt;&gt;0,'PrintPage 2#2'!M48,"")</f>
        <v>596</v>
      </c>
      <c r="N12" s="49">
        <f>IF('PrintPage 2#2'!N48&lt;&gt;0,'PrintPage 2#2'!N48,"")</f>
        <v>597</v>
      </c>
      <c r="O12" s="65">
        <f>IF('PrintPage 2#2'!O48&lt;&gt;0,'PrintPage 2#2'!O48,"")</f>
        <v>596</v>
      </c>
      <c r="P12" s="60">
        <f>IF('PrintPage 2#2'!P48&lt;&gt;0,'PrintPage 2#2'!P48,"")</f>
        <v>596</v>
      </c>
      <c r="Q12" s="49">
        <f>IF('PrintPage 2#2'!Q48&lt;&gt;0,'PrintPage 2#2'!Q48,"")</f>
        <v>597</v>
      </c>
      <c r="R12" s="61">
        <f>IF('PrintPage 2#2'!R48&lt;&gt;0,'PrintPage 2#2'!R48,"")</f>
        <v>598</v>
      </c>
    </row>
    <row r="13" spans="2:18" ht="12.75" customHeight="1" thickBot="1">
      <c r="B13" s="62">
        <f>IF('PrintPage 2#2'!B49&lt;&gt;0,'PrintPage 2#2'!B49,"")</f>
      </c>
      <c r="C13" s="73">
        <f>IF('PrintPage 2#2'!C49&lt;&gt;0,'PrintPage 2#2'!C49,"")</f>
      </c>
      <c r="D13" s="62">
        <f>IF('PrintPage 2#2'!D49&lt;&gt;0,'PrintPage 2#2'!D49,"")</f>
      </c>
      <c r="E13" s="63">
        <f>IF('PrintPage 2#2'!E49&lt;&gt;0,'PrintPage 2#2'!E49,"")</f>
      </c>
      <c r="F13" s="42">
        <f>IF('PrintPage 2#2'!F49&lt;&gt;0,'PrintPage 2#2'!F49,"")</f>
      </c>
      <c r="G13" s="68">
        <f>IF('PrintPage 2#2'!G49&lt;&gt;0,'PrintPage 2#2'!G49,"")</f>
      </c>
      <c r="H13" s="63">
        <f>IF('PrintPage 2#2'!H49&lt;&gt;0,'PrintPage 2#2'!H49,"")</f>
      </c>
      <c r="I13" s="37">
        <f>IF('PrintPage 2#2'!I49&lt;&gt;0,'PrintPage 2#2'!I49,"")</f>
      </c>
      <c r="J13" s="62">
        <f>IF('PrintPage 2#2'!J49&lt;&gt;0,'PrintPage 2#2'!J49,"")</f>
      </c>
      <c r="K13" s="63">
        <f>IF('PrintPage 2#2'!K49&lt;&gt;0,'PrintPage 2#2'!K49,"")</f>
      </c>
      <c r="L13" s="42">
        <f>IF('PrintPage 2#2'!L49&lt;&gt;0,'PrintPage 2#2'!L49,"")</f>
      </c>
      <c r="M13" s="68">
        <f>IF('PrintPage 2#2'!M49&lt;&gt;0,'PrintPage 2#2'!M49,"")</f>
      </c>
      <c r="N13" s="63">
        <f>IF('PrintPage 2#2'!N49&lt;&gt;0,'PrintPage 2#2'!N49,"")</f>
      </c>
      <c r="O13" s="37">
        <f>IF('PrintPage 2#2'!O49&lt;&gt;0,'PrintPage 2#2'!O49,"")</f>
      </c>
      <c r="P13" s="62">
        <f>IF('PrintPage 2#2'!P49&lt;&gt;0,'PrintPage 2#2'!P49,"")</f>
      </c>
      <c r="Q13" s="63">
        <f>IF('PrintPage 2#2'!Q49&lt;&gt;0,'PrintPage 2#2'!Q49,"")</f>
      </c>
      <c r="R13" s="42">
        <f>IF('PrintPage 2#2'!R49&lt;&gt;0,'PrintPage 2#2'!R49,"")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3"/>
  <sheetViews>
    <sheetView showGridLines="0" zoomScale="75" zoomScaleNormal="75" zoomScalePageLayoutView="0" workbookViewId="0" topLeftCell="A1">
      <selection activeCell="H10" sqref="H10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33</v>
      </c>
      <c r="L2" s="2" t="s">
        <v>2</v>
      </c>
      <c r="M2" s="13"/>
      <c r="N2" s="14">
        <v>524</v>
      </c>
      <c r="O2" s="15" t="s">
        <v>3</v>
      </c>
      <c r="P2" s="14">
        <v>529</v>
      </c>
      <c r="Q2" s="15" t="s">
        <v>3</v>
      </c>
      <c r="R2" s="16">
        <v>534</v>
      </c>
    </row>
    <row r="3" spans="4:18" ht="15.75" customHeight="1">
      <c r="D3" s="4" t="s">
        <v>4</v>
      </c>
      <c r="L3" s="3" t="s">
        <v>5</v>
      </c>
      <c r="M3" s="17"/>
      <c r="N3" s="18">
        <v>539</v>
      </c>
      <c r="O3" s="19" t="s">
        <v>3</v>
      </c>
      <c r="P3" s="18">
        <v>544</v>
      </c>
      <c r="Q3" s="19" t="s">
        <v>3</v>
      </c>
      <c r="R3" s="20">
        <v>549</v>
      </c>
    </row>
    <row r="4" spans="4:18" ht="15.75" customHeight="1">
      <c r="D4" s="4" t="s">
        <v>34</v>
      </c>
      <c r="L4" s="3" t="s">
        <v>6</v>
      </c>
      <c r="M4" s="17"/>
      <c r="N4" s="18">
        <v>554</v>
      </c>
      <c r="O4" s="19" t="s">
        <v>3</v>
      </c>
      <c r="P4" s="18">
        <v>559</v>
      </c>
      <c r="Q4" s="19" t="s">
        <v>3</v>
      </c>
      <c r="R4" s="20">
        <v>564</v>
      </c>
    </row>
    <row r="5" spans="3:18" ht="15.75" customHeight="1">
      <c r="C5" s="6" t="s">
        <v>38</v>
      </c>
      <c r="L5" s="3" t="s">
        <v>7</v>
      </c>
      <c r="M5" s="17"/>
      <c r="N5" s="18">
        <v>569</v>
      </c>
      <c r="O5" s="19" t="s">
        <v>3</v>
      </c>
      <c r="P5" s="18">
        <v>574</v>
      </c>
      <c r="Q5" s="19" t="s">
        <v>3</v>
      </c>
      <c r="R5" s="20">
        <v>579</v>
      </c>
    </row>
    <row r="6" spans="3:18" ht="15.75" customHeight="1" thickBot="1">
      <c r="C6" s="11">
        <f>Geweer!C5</f>
        <v>42730.94253356481</v>
      </c>
      <c r="D6" s="8" t="s">
        <v>35</v>
      </c>
      <c r="F6" s="10"/>
      <c r="L6" s="5" t="s">
        <v>8</v>
      </c>
      <c r="M6" s="21"/>
      <c r="N6" s="22">
        <v>584</v>
      </c>
      <c r="O6" s="23" t="s">
        <v>3</v>
      </c>
      <c r="P6" s="22">
        <v>589</v>
      </c>
      <c r="Q6" s="23" t="s">
        <v>3</v>
      </c>
      <c r="R6" s="24">
        <v>594</v>
      </c>
    </row>
    <row r="7" spans="3:10" ht="15.75" customHeight="1">
      <c r="C7" s="11">
        <f>'PrintPage 1#2'!C6</f>
        <v>42720</v>
      </c>
      <c r="D7" s="8" t="s">
        <v>36</v>
      </c>
      <c r="F7" s="10"/>
      <c r="J7" s="6"/>
    </row>
    <row r="8" spans="3:10" ht="13.5" thickBot="1">
      <c r="C8" s="11"/>
      <c r="D8" s="8"/>
      <c r="F8" s="10"/>
      <c r="J8" s="6"/>
    </row>
    <row r="9" spans="2:18" ht="13.5" thickBot="1">
      <c r="B9" s="74" t="s">
        <v>9</v>
      </c>
      <c r="C9" s="75" t="s">
        <v>10</v>
      </c>
      <c r="D9" s="76" t="s">
        <v>11</v>
      </c>
      <c r="E9" s="90"/>
      <c r="F9" s="88"/>
      <c r="G9" s="76" t="s">
        <v>12</v>
      </c>
      <c r="H9" s="79"/>
      <c r="I9" s="89"/>
      <c r="J9" s="76" t="s">
        <v>13</v>
      </c>
      <c r="K9" s="79"/>
      <c r="L9" s="89"/>
      <c r="M9" s="76" t="s">
        <v>14</v>
      </c>
      <c r="N9" s="79"/>
      <c r="O9" s="89"/>
      <c r="P9" s="76" t="s">
        <v>15</v>
      </c>
      <c r="Q9" s="79"/>
      <c r="R9" s="89"/>
    </row>
    <row r="10" spans="2:18" ht="13.5" thickBot="1">
      <c r="B10" s="57">
        <f>IF('PrintPage 2#2'!B58&lt;&gt;0,'PrintPage 2#2'!B58,"")</f>
        <v>16</v>
      </c>
      <c r="C10" s="71" t="str">
        <f>IF('PrintPage 2#2'!C58&lt;&gt;0,'PrintPage 2#2'!C58,"")</f>
        <v>P. Kuin</v>
      </c>
      <c r="D10" s="57">
        <f>IF('PrintPage 2#2'!D58&lt;&gt;0,'PrintPage 2#2'!D58,"")</f>
        <v>575</v>
      </c>
      <c r="E10" s="58">
        <f>IF('PrintPage 2#2'!E58&lt;&gt;0,'PrintPage 2#2'!E58,"")</f>
        <v>557</v>
      </c>
      <c r="F10" s="59">
        <f>IF('PrintPage 2#2'!F58&lt;&gt;0,'PrintPage 2#2'!F58,"")</f>
        <v>568</v>
      </c>
      <c r="G10" s="66">
        <f>IF('PrintPage 2#2'!G58&lt;&gt;0,'PrintPage 2#2'!G58,"")</f>
        <v>565</v>
      </c>
      <c r="H10" s="58">
        <f>IF('PrintPage 2#2'!H58&lt;&gt;0,'PrintPage 2#2'!H58,"")</f>
        <v>560</v>
      </c>
      <c r="I10" s="64">
        <f>IF('PrintPage 2#2'!I58&lt;&gt;0,'PrintPage 2#2'!I58,"")</f>
        <v>562</v>
      </c>
      <c r="J10" s="57">
        <f>IF('PrintPage 2#2'!J58&lt;&gt;0,'PrintPage 2#2'!J58,"")</f>
        <v>562</v>
      </c>
      <c r="K10" s="58">
        <f>IF('PrintPage 2#2'!K58&lt;&gt;0,'PrintPage 2#2'!K58,"")</f>
        <v>570</v>
      </c>
      <c r="L10" s="59">
        <f>IF('PrintPage 2#2'!L58&lt;&gt;0,'PrintPage 2#2'!L58,"")</f>
        <v>568</v>
      </c>
      <c r="M10" s="66">
        <f>IF('PrintPage 2#2'!M58&lt;&gt;0,'PrintPage 2#2'!M58,"")</f>
        <v>572</v>
      </c>
      <c r="N10" s="58">
        <f>IF('PrintPage 2#2'!N58&lt;&gt;0,'PrintPage 2#2'!N58,"")</f>
      </c>
      <c r="O10" s="64">
        <f>IF('PrintPage 2#2'!O58&lt;&gt;0,'PrintPage 2#2'!O58,"")</f>
      </c>
      <c r="P10" s="57">
        <f>IF('PrintPage 2#2'!P58&lt;&gt;0,'PrintPage 2#2'!P58,"")</f>
      </c>
      <c r="Q10" s="58">
        <f>IF('PrintPage 2#2'!Q58&lt;&gt;0,'PrintPage 2#2'!Q58,"")</f>
      </c>
      <c r="R10" s="59">
        <f>IF('PrintPage 2#2'!R58&lt;&gt;0,'PrintPage 2#2'!R58,"")</f>
      </c>
    </row>
    <row r="11" spans="2:18" ht="13.5" thickBot="1">
      <c r="B11" s="57">
        <f>IF('PrintPage 2#2'!B59&lt;&gt;0,'PrintPage 2#2'!B59,"")</f>
        <v>41</v>
      </c>
      <c r="C11" s="71" t="str">
        <f>IF('PrintPage 2#2'!C59&lt;&gt;0,'PrintPage 2#2'!C59,"")</f>
        <v>J.J.M. Koenis</v>
      </c>
      <c r="D11" s="57">
        <f>IF('PrintPage 2#2'!D59&lt;&gt;0,'PrintPage 2#2'!D59,"")</f>
        <v>542</v>
      </c>
      <c r="E11" s="58">
        <f>IF('PrintPage 2#2'!E59&lt;&gt;0,'PrintPage 2#2'!E59,"")</f>
        <v>545</v>
      </c>
      <c r="F11" s="59">
        <f>IF('PrintPage 2#2'!F59&lt;&gt;0,'PrintPage 2#2'!F59,"")</f>
        <v>539</v>
      </c>
      <c r="G11" s="66">
        <f>IF('PrintPage 2#2'!G59&lt;&gt;0,'PrintPage 2#2'!G59,"")</f>
      </c>
      <c r="H11" s="58">
        <f>IF('PrintPage 2#2'!H59&lt;&gt;0,'PrintPage 2#2'!H59,"")</f>
      </c>
      <c r="I11" s="64">
        <f>IF('PrintPage 2#2'!I59&lt;&gt;0,'PrintPage 2#2'!I59,"")</f>
      </c>
      <c r="J11" s="57">
        <f>IF('PrintPage 2#2'!J59&lt;&gt;0,'PrintPage 2#2'!J59,"")</f>
      </c>
      <c r="K11" s="58">
        <f>IF('PrintPage 2#2'!K59&lt;&gt;0,'PrintPage 2#2'!K59,"")</f>
      </c>
      <c r="L11" s="59">
        <f>IF('PrintPage 2#2'!L59&lt;&gt;0,'PrintPage 2#2'!L59,"")</f>
      </c>
      <c r="M11" s="66">
        <f>IF('PrintPage 2#2'!M59&lt;&gt;0,'PrintPage 2#2'!M59,"")</f>
      </c>
      <c r="N11" s="58">
        <f>IF('PrintPage 2#2'!N59&lt;&gt;0,'PrintPage 2#2'!N59,"")</f>
      </c>
      <c r="O11" s="64">
        <f>IF('PrintPage 2#2'!O59&lt;&gt;0,'PrintPage 2#2'!O59,"")</f>
      </c>
      <c r="P11" s="57">
        <f>IF('PrintPage 2#2'!P59&lt;&gt;0,'PrintPage 2#2'!P59,"")</f>
      </c>
      <c r="Q11" s="58">
        <f>IF('PrintPage 2#2'!Q59&lt;&gt;0,'PrintPage 2#2'!Q59,"")</f>
      </c>
      <c r="R11" s="59">
        <f>IF('PrintPage 2#2'!R59&lt;&gt;0,'PrintPage 2#2'!R59,"")</f>
      </c>
    </row>
    <row r="12" spans="2:18" ht="12.75">
      <c r="B12" s="57">
        <f>IF('PrintPage 2#2'!B60&lt;&gt;0,'PrintPage 2#2'!B60,"")</f>
        <v>73</v>
      </c>
      <c r="C12" s="71" t="str">
        <f>IF('PrintPage 2#2'!C60&lt;&gt;0,'PrintPage 2#2'!C60,"")</f>
        <v>P. Borst</v>
      </c>
      <c r="D12" s="57">
        <f>IF('PrintPage 2#2'!D60&lt;&gt;0,'PrintPage 2#2'!D60,"")</f>
        <v>564</v>
      </c>
      <c r="E12" s="58">
        <f>IF('PrintPage 2#2'!E60&lt;&gt;0,'PrintPage 2#2'!E60,"")</f>
        <v>543</v>
      </c>
      <c r="F12" s="59">
        <f>IF('PrintPage 2#2'!F60&lt;&gt;0,'PrintPage 2#2'!F60,"")</f>
        <v>572</v>
      </c>
      <c r="G12" s="66">
        <f>IF('PrintPage 2#2'!G60&lt;&gt;0,'PrintPage 2#2'!G60,"")</f>
        <v>558</v>
      </c>
      <c r="H12" s="58">
        <f>IF('PrintPage 2#2'!H60&lt;&gt;0,'PrintPage 2#2'!H60,"")</f>
      </c>
      <c r="I12" s="64">
        <f>IF('PrintPage 2#2'!I60&lt;&gt;0,'PrintPage 2#2'!I60,"")</f>
      </c>
      <c r="J12" s="57">
        <f>IF('PrintPage 2#2'!J60&lt;&gt;0,'PrintPage 2#2'!J60,"")</f>
      </c>
      <c r="K12" s="58">
        <f>IF('PrintPage 2#2'!K60&lt;&gt;0,'PrintPage 2#2'!K60,"")</f>
      </c>
      <c r="L12" s="59">
        <f>IF('PrintPage 2#2'!L60&lt;&gt;0,'PrintPage 2#2'!L60,"")</f>
      </c>
      <c r="M12" s="66">
        <f>IF('PrintPage 2#2'!M60&lt;&gt;0,'PrintPage 2#2'!M60,"")</f>
      </c>
      <c r="N12" s="58">
        <f>IF('PrintPage 2#2'!N60&lt;&gt;0,'PrintPage 2#2'!N60,"")</f>
      </c>
      <c r="O12" s="64">
        <f>IF('PrintPage 2#2'!O60&lt;&gt;0,'PrintPage 2#2'!O60,"")</f>
      </c>
      <c r="P12" s="57">
        <f>IF('PrintPage 2#2'!P60&lt;&gt;0,'PrintPage 2#2'!P60,"")</f>
      </c>
      <c r="Q12" s="58">
        <f>IF('PrintPage 2#2'!Q60&lt;&gt;0,'PrintPage 2#2'!Q60,"")</f>
      </c>
      <c r="R12" s="59">
        <f>IF('PrintPage 2#2'!R60&lt;&gt;0,'PrintPage 2#2'!R60,"")</f>
      </c>
    </row>
    <row r="13" spans="2:18" ht="15.75" customHeight="1" thickBot="1">
      <c r="B13" s="62">
        <f>IF('PrintPage 2#2'!B61&lt;&gt;0,'PrintPage 2#2'!B61,"")</f>
      </c>
      <c r="C13" s="73">
        <f>IF('PrintPage 2#2'!C61&lt;&gt;0,'PrintPage 2#2'!C61,"")</f>
      </c>
      <c r="D13" s="62">
        <f>IF('PrintPage 2#2'!D61&lt;&gt;0,'PrintPage 2#2'!D61,"")</f>
      </c>
      <c r="E13" s="63">
        <f>IF('PrintPage 2#2'!E61&lt;&gt;0,'PrintPage 2#2'!E61,"")</f>
      </c>
      <c r="F13" s="42">
        <f>IF('PrintPage 2#2'!F61&lt;&gt;0,'PrintPage 2#2'!F61,"")</f>
      </c>
      <c r="G13" s="68">
        <f>IF('PrintPage 2#2'!G61&lt;&gt;0,'PrintPage 2#2'!G61,"")</f>
      </c>
      <c r="H13" s="63">
        <f>IF('PrintPage 2#2'!H61&lt;&gt;0,'PrintPage 2#2'!H61,"")</f>
      </c>
      <c r="I13" s="37">
        <f>IF('PrintPage 2#2'!I61&lt;&gt;0,'PrintPage 2#2'!I61,"")</f>
      </c>
      <c r="J13" s="62">
        <f>IF('PrintPage 2#2'!J61&lt;&gt;0,'PrintPage 2#2'!J61,"")</f>
      </c>
      <c r="K13" s="63">
        <f>IF('PrintPage 2#2'!K61&lt;&gt;0,'PrintPage 2#2'!K61,"")</f>
      </c>
      <c r="L13" s="42">
        <f>IF('PrintPage 2#2'!L61&lt;&gt;0,'PrintPage 2#2'!L61,"")</f>
      </c>
      <c r="M13" s="68">
        <f>IF('PrintPage 2#2'!M61&lt;&gt;0,'PrintPage 2#2'!M61,"")</f>
      </c>
      <c r="N13" s="63">
        <f>IF('PrintPage 2#2'!N61&lt;&gt;0,'PrintPage 2#2'!N61,"")</f>
      </c>
      <c r="O13" s="37">
        <f>IF('PrintPage 2#2'!O61&lt;&gt;0,'PrintPage 2#2'!O61,"")</f>
      </c>
      <c r="P13" s="62">
        <f>IF('PrintPage 2#2'!P61&lt;&gt;0,'PrintPage 2#2'!P61,"")</f>
      </c>
      <c r="Q13" s="63">
        <f>IF('PrintPage 2#2'!Q61&lt;&gt;0,'PrintPage 2#2'!Q61,"")</f>
      </c>
      <c r="R13" s="42">
        <f>IF('PrintPage 2#2'!R61&lt;&gt;0,'PrintPage 2#2'!R61,"")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74"/>
  <sheetViews>
    <sheetView tabSelected="1" zoomScale="75" zoomScaleNormal="75" zoomScaleSheetLayoutView="100" zoomScalePageLayoutView="0" workbookViewId="0" topLeftCell="A1">
      <selection activeCell="C6" sqref="C6"/>
    </sheetView>
  </sheetViews>
  <sheetFormatPr defaultColWidth="0" defaultRowHeight="12.75"/>
  <cols>
    <col min="1" max="1" width="4.7109375" style="0" customWidth="1"/>
    <col min="2" max="2" width="3.7109375" style="0" customWidth="1"/>
    <col min="3" max="3" width="18.7109375" style="0" customWidth="1"/>
    <col min="4" max="25" width="5.7109375" style="0" customWidth="1"/>
    <col min="26" max="16384" width="0" style="0" hidden="1" customWidth="1"/>
  </cols>
  <sheetData>
    <row r="1" ht="13.5" thickBot="1"/>
    <row r="2" spans="2:18" ht="12.75">
      <c r="B2" s="6" t="s">
        <v>0</v>
      </c>
      <c r="C2" s="1"/>
      <c r="D2" s="12" t="s">
        <v>1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2:18" ht="12.75">
      <c r="B5" s="1"/>
      <c r="C5" s="11">
        <f ca="1">NOW()</f>
        <v>42730.94253356481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2:18" ht="12.75">
      <c r="B6" s="1"/>
      <c r="C6" s="91">
        <v>42720</v>
      </c>
      <c r="D6" s="8" t="s">
        <v>36</v>
      </c>
      <c r="E6" s="9"/>
      <c r="F6" s="10"/>
      <c r="G6" s="1"/>
      <c r="H6" s="1"/>
      <c r="I6" s="6"/>
      <c r="J6" s="1"/>
      <c r="K6" s="1"/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2:18" ht="12.75">
      <c r="B7" s="1"/>
      <c r="C7" s="91"/>
      <c r="D7" s="8"/>
      <c r="E7" s="9"/>
      <c r="F7" s="10"/>
      <c r="G7" s="1"/>
      <c r="H7" s="1"/>
      <c r="I7" s="6"/>
      <c r="J7" s="1"/>
      <c r="K7" s="1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2:18" ht="13.5" thickBot="1">
      <c r="B8" s="1"/>
      <c r="C8" s="91"/>
      <c r="D8" s="8"/>
      <c r="E8" s="9"/>
      <c r="F8" s="10"/>
      <c r="G8" s="1"/>
      <c r="H8" s="1"/>
      <c r="I8" s="6"/>
      <c r="J8" s="1"/>
      <c r="K8" s="1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spans="2:18" ht="13.5" thickBot="1">
      <c r="B9" s="1"/>
      <c r="C9" s="1"/>
      <c r="D9" s="9"/>
      <c r="E9" s="9"/>
      <c r="F9" s="10"/>
      <c r="G9" s="1"/>
      <c r="H9" s="1"/>
      <c r="I9" s="6"/>
      <c r="J9" s="6"/>
      <c r="K9" s="1"/>
      <c r="L9" s="6"/>
      <c r="M9" s="1"/>
      <c r="N9" s="1"/>
      <c r="O9" s="6"/>
      <c r="P9" s="1"/>
      <c r="Q9" s="1"/>
      <c r="R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52</v>
      </c>
      <c r="X10" s="26"/>
    </row>
    <row r="11" spans="2:24" ht="12.75">
      <c r="B11" s="32">
        <v>2</v>
      </c>
      <c r="C11" s="31" t="s">
        <v>16</v>
      </c>
      <c r="D11" s="32">
        <v>497</v>
      </c>
      <c r="E11" s="33">
        <v>491</v>
      </c>
      <c r="F11" s="34">
        <v>490</v>
      </c>
      <c r="G11" s="32">
        <v>495</v>
      </c>
      <c r="H11" s="33">
        <v>502</v>
      </c>
      <c r="I11" s="34">
        <v>509</v>
      </c>
      <c r="J11" s="32">
        <v>512</v>
      </c>
      <c r="K11" s="33">
        <v>516</v>
      </c>
      <c r="L11" s="34">
        <v>520</v>
      </c>
      <c r="M11" s="32"/>
      <c r="N11" s="33"/>
      <c r="O11" s="34"/>
      <c r="P11" s="32"/>
      <c r="Q11" s="33"/>
      <c r="R11" s="34"/>
      <c r="S11" s="32"/>
      <c r="T11" s="33"/>
      <c r="U11" s="41"/>
      <c r="V11" s="32"/>
      <c r="W11" s="33"/>
      <c r="X11" s="41"/>
    </row>
    <row r="12" spans="2:24" ht="12.75">
      <c r="B12" s="60">
        <v>10</v>
      </c>
      <c r="C12" s="31" t="s">
        <v>54</v>
      </c>
      <c r="D12" s="32">
        <v>494</v>
      </c>
      <c r="E12" s="33">
        <v>501</v>
      </c>
      <c r="F12" s="34">
        <v>509</v>
      </c>
      <c r="G12" s="32">
        <v>517</v>
      </c>
      <c r="H12" s="33">
        <v>512</v>
      </c>
      <c r="I12" s="34">
        <v>523</v>
      </c>
      <c r="J12" s="32">
        <v>521</v>
      </c>
      <c r="K12" s="33">
        <v>524</v>
      </c>
      <c r="L12" s="34">
        <v>523</v>
      </c>
      <c r="M12" s="32">
        <v>532</v>
      </c>
      <c r="N12" s="33">
        <v>539</v>
      </c>
      <c r="O12" s="34"/>
      <c r="P12" s="32"/>
      <c r="Q12" s="33"/>
      <c r="R12" s="34"/>
      <c r="S12" s="32"/>
      <c r="T12" s="33"/>
      <c r="U12" s="41"/>
      <c r="V12" s="32"/>
      <c r="W12" s="33"/>
      <c r="X12" s="41"/>
    </row>
    <row r="13" spans="2:24" ht="12.75">
      <c r="B13" s="94">
        <v>15</v>
      </c>
      <c r="C13" s="92" t="s">
        <v>49</v>
      </c>
      <c r="D13" s="32">
        <v>484</v>
      </c>
      <c r="E13" s="33">
        <v>488</v>
      </c>
      <c r="F13" s="34">
        <v>506</v>
      </c>
      <c r="G13" s="32">
        <v>516</v>
      </c>
      <c r="H13" s="33">
        <v>501</v>
      </c>
      <c r="I13" s="34">
        <v>515</v>
      </c>
      <c r="J13" s="32">
        <v>523</v>
      </c>
      <c r="K13" s="33">
        <v>516</v>
      </c>
      <c r="L13" s="34">
        <v>520</v>
      </c>
      <c r="M13" s="32">
        <v>527</v>
      </c>
      <c r="N13" s="33">
        <v>534</v>
      </c>
      <c r="O13" s="34">
        <v>541</v>
      </c>
      <c r="P13" s="32">
        <v>541</v>
      </c>
      <c r="Q13" s="33">
        <v>546</v>
      </c>
      <c r="R13" s="34"/>
      <c r="S13" s="32"/>
      <c r="T13" s="33"/>
      <c r="U13" s="41"/>
      <c r="V13" s="32"/>
      <c r="W13" s="33"/>
      <c r="X13" s="41"/>
    </row>
    <row r="14" spans="2:24" ht="12.75">
      <c r="B14" s="94">
        <v>30</v>
      </c>
      <c r="C14" s="92" t="s">
        <v>50</v>
      </c>
      <c r="D14" s="32">
        <v>487</v>
      </c>
      <c r="E14" s="33">
        <v>499</v>
      </c>
      <c r="F14" s="34">
        <v>510</v>
      </c>
      <c r="G14" s="32">
        <v>506</v>
      </c>
      <c r="H14" s="33">
        <v>518</v>
      </c>
      <c r="I14" s="34">
        <v>519</v>
      </c>
      <c r="J14" s="32">
        <v>516</v>
      </c>
      <c r="K14" s="33">
        <v>516</v>
      </c>
      <c r="L14" s="34">
        <v>525</v>
      </c>
      <c r="M14" s="32">
        <v>545</v>
      </c>
      <c r="N14" s="33">
        <v>553</v>
      </c>
      <c r="O14" s="34">
        <v>565</v>
      </c>
      <c r="P14" s="32">
        <v>558</v>
      </c>
      <c r="Q14" s="33">
        <v>547</v>
      </c>
      <c r="R14" s="34">
        <v>560</v>
      </c>
      <c r="S14" s="32">
        <v>573</v>
      </c>
      <c r="T14" s="33">
        <v>566</v>
      </c>
      <c r="U14" s="41"/>
      <c r="V14" s="32"/>
      <c r="W14" s="33"/>
      <c r="X14" s="41"/>
    </row>
    <row r="15" spans="2:24" ht="12.75">
      <c r="B15" s="95">
        <v>54</v>
      </c>
      <c r="C15" s="31" t="s">
        <v>17</v>
      </c>
      <c r="D15" s="32">
        <v>482</v>
      </c>
      <c r="E15" s="33">
        <v>494</v>
      </c>
      <c r="F15" s="34">
        <v>491</v>
      </c>
      <c r="G15" s="32">
        <v>497</v>
      </c>
      <c r="H15" s="33">
        <v>502</v>
      </c>
      <c r="I15" s="34">
        <v>512</v>
      </c>
      <c r="J15" s="32">
        <v>513</v>
      </c>
      <c r="K15" s="33">
        <v>518</v>
      </c>
      <c r="L15" s="34">
        <v>524</v>
      </c>
      <c r="M15" s="32">
        <v>546</v>
      </c>
      <c r="N15" s="33">
        <v>531</v>
      </c>
      <c r="O15" s="34">
        <v>538</v>
      </c>
      <c r="P15" s="32">
        <v>540</v>
      </c>
      <c r="Q15" s="33">
        <v>546</v>
      </c>
      <c r="R15" s="41"/>
      <c r="S15" s="32"/>
      <c r="T15" s="33"/>
      <c r="U15" s="41"/>
      <c r="V15" s="32"/>
      <c r="W15" s="33"/>
      <c r="X15" s="41"/>
    </row>
    <row r="16" spans="2:24" ht="12.75">
      <c r="B16" s="32">
        <v>57</v>
      </c>
      <c r="C16" s="31" t="s">
        <v>45</v>
      </c>
      <c r="D16" s="32">
        <v>522</v>
      </c>
      <c r="E16" s="33">
        <v>519</v>
      </c>
      <c r="F16" s="41"/>
      <c r="G16" s="32"/>
      <c r="H16" s="33"/>
      <c r="I16" s="41"/>
      <c r="J16" s="32"/>
      <c r="K16" s="33"/>
      <c r="L16" s="41"/>
      <c r="M16" s="32"/>
      <c r="N16" s="33"/>
      <c r="O16" s="41"/>
      <c r="P16" s="32"/>
      <c r="Q16" s="33"/>
      <c r="R16" s="34"/>
      <c r="S16" s="32"/>
      <c r="T16" s="33"/>
      <c r="U16" s="41"/>
      <c r="V16" s="32"/>
      <c r="W16" s="33"/>
      <c r="X16" s="41"/>
    </row>
    <row r="17" spans="2:24" ht="12.75">
      <c r="B17" s="32">
        <v>65</v>
      </c>
      <c r="C17" s="31" t="s">
        <v>18</v>
      </c>
      <c r="D17" s="32">
        <v>483</v>
      </c>
      <c r="E17" s="33">
        <v>495</v>
      </c>
      <c r="F17" s="34">
        <v>502</v>
      </c>
      <c r="G17" s="32">
        <v>509</v>
      </c>
      <c r="H17" s="33">
        <v>507</v>
      </c>
      <c r="I17" s="34">
        <v>505</v>
      </c>
      <c r="J17" s="32">
        <v>510</v>
      </c>
      <c r="K17" s="33">
        <v>518</v>
      </c>
      <c r="L17" s="34">
        <v>530</v>
      </c>
      <c r="M17" s="32"/>
      <c r="N17" s="33"/>
      <c r="O17" s="34"/>
      <c r="P17" s="32"/>
      <c r="Q17" s="33"/>
      <c r="R17" s="34"/>
      <c r="S17" s="32"/>
      <c r="T17" s="33"/>
      <c r="U17" s="41"/>
      <c r="V17" s="32"/>
      <c r="W17" s="33"/>
      <c r="X17" s="41"/>
    </row>
    <row r="18" spans="2:24" ht="12.75">
      <c r="B18" s="32">
        <v>73</v>
      </c>
      <c r="C18" s="31" t="s">
        <v>19</v>
      </c>
      <c r="D18" s="32">
        <v>484</v>
      </c>
      <c r="E18" s="33">
        <v>485</v>
      </c>
      <c r="F18" s="34">
        <v>517</v>
      </c>
      <c r="G18" s="32">
        <v>513</v>
      </c>
      <c r="H18" s="33">
        <v>513</v>
      </c>
      <c r="I18" s="34"/>
      <c r="J18" s="32"/>
      <c r="K18" s="33"/>
      <c r="L18" s="34"/>
      <c r="M18" s="32"/>
      <c r="N18" s="33"/>
      <c r="O18" s="34"/>
      <c r="P18" s="32"/>
      <c r="Q18" s="33"/>
      <c r="R18" s="34"/>
      <c r="S18" s="32"/>
      <c r="T18" s="33"/>
      <c r="U18" s="41"/>
      <c r="V18" s="32"/>
      <c r="W18" s="33"/>
      <c r="X18" s="41"/>
    </row>
    <row r="19" spans="2:24" ht="13.5" thickBot="1">
      <c r="B19" s="32"/>
      <c r="C19" s="31"/>
      <c r="D19" s="36"/>
      <c r="E19" s="37"/>
      <c r="F19" s="38"/>
      <c r="G19" s="36"/>
      <c r="H19" s="37"/>
      <c r="I19" s="38"/>
      <c r="J19" s="36"/>
      <c r="K19" s="37"/>
      <c r="L19" s="38"/>
      <c r="M19" s="36"/>
      <c r="N19" s="37"/>
      <c r="O19" s="38"/>
      <c r="P19" s="36"/>
      <c r="Q19" s="37"/>
      <c r="R19" s="38"/>
      <c r="S19" s="36"/>
      <c r="T19" s="37"/>
      <c r="U19" s="42"/>
      <c r="V19" s="36"/>
      <c r="W19" s="37"/>
      <c r="X19" s="42"/>
    </row>
    <row r="20" spans="2:19" ht="13.5" thickBot="1">
      <c r="B20" s="51"/>
      <c r="C20" s="52"/>
      <c r="D20" s="51"/>
      <c r="E20" s="51"/>
      <c r="F20" s="53"/>
      <c r="G20" s="52"/>
      <c r="H20" s="52"/>
      <c r="I20" s="54"/>
      <c r="J20" s="52"/>
      <c r="K20" s="52"/>
      <c r="L20" s="54"/>
      <c r="M20" s="52"/>
      <c r="N20" s="52"/>
      <c r="O20" s="54"/>
      <c r="P20" s="52"/>
      <c r="Q20" s="52"/>
      <c r="R20" s="54"/>
      <c r="S20" s="87"/>
    </row>
    <row r="21" spans="2:18" ht="12.75">
      <c r="B21" s="6" t="s">
        <v>0</v>
      </c>
      <c r="C21" s="1"/>
      <c r="D21" s="12" t="s">
        <v>20</v>
      </c>
      <c r="E21" s="9"/>
      <c r="F21" s="10"/>
      <c r="G21" s="1"/>
      <c r="H21" s="1"/>
      <c r="I21" s="6"/>
      <c r="J21" s="1"/>
      <c r="K21" s="1"/>
      <c r="L21" s="2" t="s">
        <v>2</v>
      </c>
      <c r="M21" s="13"/>
      <c r="N21" s="14">
        <v>310</v>
      </c>
      <c r="O21" s="15" t="s">
        <v>3</v>
      </c>
      <c r="P21" s="14">
        <v>314</v>
      </c>
      <c r="Q21" s="15" t="s">
        <v>3</v>
      </c>
      <c r="R21" s="16">
        <v>318</v>
      </c>
    </row>
    <row r="22" spans="2:18" ht="12.75">
      <c r="B22" s="1"/>
      <c r="C22" s="1"/>
      <c r="D22" s="4" t="s">
        <v>21</v>
      </c>
      <c r="E22" s="9"/>
      <c r="F22" s="10"/>
      <c r="G22" s="1"/>
      <c r="H22" s="1"/>
      <c r="I22" s="6"/>
      <c r="J22" s="1"/>
      <c r="K22" s="1"/>
      <c r="L22" s="3" t="s">
        <v>5</v>
      </c>
      <c r="M22" s="17"/>
      <c r="N22" s="18">
        <v>322</v>
      </c>
      <c r="O22" s="19" t="s">
        <v>3</v>
      </c>
      <c r="P22" s="18">
        <v>326</v>
      </c>
      <c r="Q22" s="19" t="s">
        <v>3</v>
      </c>
      <c r="R22" s="20">
        <v>330</v>
      </c>
    </row>
    <row r="23" spans="2:18" ht="12.75">
      <c r="B23" s="1"/>
      <c r="C23" s="1"/>
      <c r="D23" s="9"/>
      <c r="E23" s="9"/>
      <c r="F23" s="10"/>
      <c r="G23" s="1"/>
      <c r="H23" s="1"/>
      <c r="I23" s="6"/>
      <c r="J23" s="1"/>
      <c r="K23" s="1"/>
      <c r="L23" s="3" t="s">
        <v>6</v>
      </c>
      <c r="M23" s="17"/>
      <c r="N23" s="18">
        <v>334</v>
      </c>
      <c r="O23" s="19" t="s">
        <v>3</v>
      </c>
      <c r="P23" s="18">
        <v>338</v>
      </c>
      <c r="Q23" s="19" t="s">
        <v>3</v>
      </c>
      <c r="R23" s="20">
        <v>342</v>
      </c>
    </row>
    <row r="24" spans="2:18" ht="12.75">
      <c r="B24" s="1"/>
      <c r="C24" s="11">
        <f ca="1">NOW()</f>
        <v>42730.94253356481</v>
      </c>
      <c r="D24" s="8" t="s">
        <v>35</v>
      </c>
      <c r="E24" s="9"/>
      <c r="F24" s="10"/>
      <c r="G24" s="1"/>
      <c r="H24" s="1"/>
      <c r="I24" s="6"/>
      <c r="J24" s="1"/>
      <c r="K24" s="1"/>
      <c r="L24" s="3" t="s">
        <v>7</v>
      </c>
      <c r="M24" s="17"/>
      <c r="N24" s="18">
        <v>346</v>
      </c>
      <c r="O24" s="19" t="s">
        <v>3</v>
      </c>
      <c r="P24" s="18">
        <v>350</v>
      </c>
      <c r="Q24" s="19" t="s">
        <v>3</v>
      </c>
      <c r="R24" s="20">
        <v>354</v>
      </c>
    </row>
    <row r="25" spans="2:18" ht="13.5" thickBot="1">
      <c r="B25" s="1"/>
      <c r="C25" s="11">
        <f>C6</f>
        <v>42720</v>
      </c>
      <c r="D25" s="8" t="s">
        <v>36</v>
      </c>
      <c r="E25" s="9"/>
      <c r="F25" s="10"/>
      <c r="G25" s="1"/>
      <c r="H25" s="1"/>
      <c r="I25" s="6"/>
      <c r="J25" s="1"/>
      <c r="K25" s="1"/>
      <c r="L25" s="5" t="s">
        <v>8</v>
      </c>
      <c r="M25" s="21"/>
      <c r="N25" s="22">
        <v>358</v>
      </c>
      <c r="O25" s="23" t="s">
        <v>3</v>
      </c>
      <c r="P25" s="22">
        <v>362</v>
      </c>
      <c r="Q25" s="23" t="s">
        <v>3</v>
      </c>
      <c r="R25" s="24">
        <v>366</v>
      </c>
    </row>
    <row r="26" spans="2:18" ht="13.5" thickBot="1">
      <c r="B26" s="1"/>
      <c r="C26" s="1"/>
      <c r="D26" s="9"/>
      <c r="E26" s="9"/>
      <c r="F26" s="10"/>
      <c r="G26" s="1"/>
      <c r="H26" s="1"/>
      <c r="I26" s="6"/>
      <c r="J26" s="6"/>
      <c r="K26" s="1"/>
      <c r="L26" s="6"/>
      <c r="M26" s="1"/>
      <c r="N26" s="1"/>
      <c r="O26" s="6"/>
      <c r="P26" s="1"/>
      <c r="Q26" s="1"/>
      <c r="R26" s="6"/>
    </row>
    <row r="27" spans="2:18" ht="13.5" thickBot="1">
      <c r="B27" s="44" t="s">
        <v>9</v>
      </c>
      <c r="C27" s="26" t="s">
        <v>10</v>
      </c>
      <c r="D27" s="27" t="s">
        <v>11</v>
      </c>
      <c r="E27" s="28"/>
      <c r="F27" s="29"/>
      <c r="G27" s="27" t="s">
        <v>12</v>
      </c>
      <c r="H27" s="30"/>
      <c r="I27" s="26"/>
      <c r="J27" s="27" t="s">
        <v>13</v>
      </c>
      <c r="K27" s="30"/>
      <c r="L27" s="26"/>
      <c r="M27" s="27" t="s">
        <v>14</v>
      </c>
      <c r="N27" s="30"/>
      <c r="O27" s="26"/>
      <c r="P27" s="27" t="s">
        <v>15</v>
      </c>
      <c r="Q27" s="30"/>
      <c r="R27" s="26"/>
    </row>
    <row r="28" spans="2:18" ht="12.75" hidden="1">
      <c r="B28" s="32">
        <v>6</v>
      </c>
      <c r="C28" s="31" t="s">
        <v>40</v>
      </c>
      <c r="D28" s="32">
        <v>310</v>
      </c>
      <c r="E28" s="33">
        <v>322</v>
      </c>
      <c r="F28" s="34"/>
      <c r="G28" s="32"/>
      <c r="H28" s="33"/>
      <c r="I28" s="34"/>
      <c r="J28" s="32"/>
      <c r="K28" s="33"/>
      <c r="L28" s="34"/>
      <c r="M28" s="32"/>
      <c r="N28" s="33"/>
      <c r="O28" s="34"/>
      <c r="P28" s="32"/>
      <c r="Q28" s="33"/>
      <c r="R28" s="34"/>
    </row>
    <row r="29" spans="2:18" ht="12.75">
      <c r="B29" s="32">
        <v>17</v>
      </c>
      <c r="C29" s="31" t="s">
        <v>22</v>
      </c>
      <c r="D29" s="32">
        <v>334</v>
      </c>
      <c r="E29" s="33">
        <v>360</v>
      </c>
      <c r="F29" s="34">
        <v>332</v>
      </c>
      <c r="G29" s="32">
        <v>347</v>
      </c>
      <c r="H29" s="33">
        <v>339</v>
      </c>
      <c r="I29" s="34">
        <v>337</v>
      </c>
      <c r="J29" s="32">
        <v>335</v>
      </c>
      <c r="K29" s="33">
        <v>343</v>
      </c>
      <c r="L29" s="34">
        <v>345</v>
      </c>
      <c r="M29" s="32">
        <v>357</v>
      </c>
      <c r="N29" s="33">
        <v>356</v>
      </c>
      <c r="O29" s="34"/>
      <c r="P29" s="32"/>
      <c r="Q29" s="33"/>
      <c r="R29" s="34"/>
    </row>
    <row r="30" spans="2:18" ht="12.75" hidden="1">
      <c r="B30" s="32">
        <v>20</v>
      </c>
      <c r="C30" s="31" t="s">
        <v>41</v>
      </c>
      <c r="D30" s="32">
        <v>315</v>
      </c>
      <c r="E30" s="33">
        <v>317</v>
      </c>
      <c r="F30" s="34">
        <v>327</v>
      </c>
      <c r="G30" s="32">
        <v>324</v>
      </c>
      <c r="H30" s="33">
        <v>333</v>
      </c>
      <c r="I30" s="34">
        <v>343</v>
      </c>
      <c r="J30" s="32">
        <v>339</v>
      </c>
      <c r="K30" s="33">
        <v>338</v>
      </c>
      <c r="L30" s="41"/>
      <c r="M30" s="32"/>
      <c r="N30" s="33"/>
      <c r="O30" s="41"/>
      <c r="P30" s="32"/>
      <c r="Q30" s="33"/>
      <c r="R30" s="34"/>
    </row>
    <row r="31" spans="2:18" ht="12.75">
      <c r="B31" s="32">
        <v>23</v>
      </c>
      <c r="C31" s="31" t="s">
        <v>23</v>
      </c>
      <c r="D31" s="32">
        <v>313</v>
      </c>
      <c r="E31" s="33"/>
      <c r="F31" s="34"/>
      <c r="G31" s="32"/>
      <c r="H31" s="33"/>
      <c r="I31" s="34"/>
      <c r="J31" s="32"/>
      <c r="K31" s="33"/>
      <c r="L31" s="34"/>
      <c r="M31" s="32"/>
      <c r="N31" s="33"/>
      <c r="O31" s="34"/>
      <c r="P31" s="32"/>
      <c r="Q31" s="33"/>
      <c r="R31" s="34"/>
    </row>
    <row r="32" spans="2:18" ht="12.75">
      <c r="B32" s="32">
        <v>24</v>
      </c>
      <c r="C32" s="31" t="s">
        <v>24</v>
      </c>
      <c r="D32" s="32">
        <v>321</v>
      </c>
      <c r="E32" s="33">
        <v>318</v>
      </c>
      <c r="F32" s="34">
        <v>323</v>
      </c>
      <c r="G32" s="32">
        <v>322</v>
      </c>
      <c r="H32" s="33">
        <v>330</v>
      </c>
      <c r="I32" s="34">
        <v>337</v>
      </c>
      <c r="J32" s="32"/>
      <c r="K32" s="33"/>
      <c r="L32" s="34"/>
      <c r="M32" s="32"/>
      <c r="N32" s="33"/>
      <c r="O32" s="34"/>
      <c r="P32" s="32"/>
      <c r="Q32" s="33"/>
      <c r="R32" s="34"/>
    </row>
    <row r="33" spans="2:18" ht="12.75">
      <c r="B33" s="32">
        <v>29</v>
      </c>
      <c r="C33" s="31" t="s">
        <v>44</v>
      </c>
      <c r="D33" s="32">
        <v>322</v>
      </c>
      <c r="E33" s="33">
        <v>320</v>
      </c>
      <c r="F33" s="34">
        <v>325</v>
      </c>
      <c r="G33" s="32">
        <v>324</v>
      </c>
      <c r="H33" s="33">
        <v>326</v>
      </c>
      <c r="I33" s="34">
        <v>336</v>
      </c>
      <c r="J33" s="32">
        <v>347</v>
      </c>
      <c r="K33" s="33">
        <v>354</v>
      </c>
      <c r="L33" s="34">
        <v>353</v>
      </c>
      <c r="M33" s="32"/>
      <c r="N33" s="33"/>
      <c r="O33" s="34"/>
      <c r="P33" s="32"/>
      <c r="Q33" s="33"/>
      <c r="R33" s="34"/>
    </row>
    <row r="34" spans="2:18" ht="12.75" hidden="1">
      <c r="B34" s="32">
        <v>34</v>
      </c>
      <c r="C34" s="31" t="s">
        <v>25</v>
      </c>
      <c r="D34" s="32">
        <v>333</v>
      </c>
      <c r="E34" s="33">
        <v>317</v>
      </c>
      <c r="F34" s="34">
        <v>344</v>
      </c>
      <c r="G34" s="32">
        <v>333</v>
      </c>
      <c r="H34" s="33">
        <v>331</v>
      </c>
      <c r="I34" s="34">
        <v>345</v>
      </c>
      <c r="J34" s="32">
        <v>339</v>
      </c>
      <c r="K34" s="33">
        <v>347</v>
      </c>
      <c r="L34" s="34">
        <v>354</v>
      </c>
      <c r="M34" s="32">
        <v>355</v>
      </c>
      <c r="N34" s="33">
        <v>353</v>
      </c>
      <c r="O34" s="34"/>
      <c r="P34" s="32"/>
      <c r="Q34" s="33"/>
      <c r="R34" s="34"/>
    </row>
    <row r="35" spans="2:18" ht="12.75">
      <c r="B35" s="32">
        <v>45</v>
      </c>
      <c r="C35" s="31" t="s">
        <v>26</v>
      </c>
      <c r="D35" s="32">
        <v>333</v>
      </c>
      <c r="E35" s="33">
        <v>326</v>
      </c>
      <c r="F35" s="34">
        <v>346</v>
      </c>
      <c r="G35" s="32">
        <v>341</v>
      </c>
      <c r="H35" s="33">
        <v>331</v>
      </c>
      <c r="I35" s="34">
        <v>335</v>
      </c>
      <c r="J35" s="32">
        <v>350</v>
      </c>
      <c r="K35" s="33">
        <v>345</v>
      </c>
      <c r="L35" s="34">
        <v>355</v>
      </c>
      <c r="M35" s="32">
        <v>347</v>
      </c>
      <c r="N35" s="33"/>
      <c r="O35" s="34"/>
      <c r="P35" s="32"/>
      <c r="Q35" s="33"/>
      <c r="R35" s="34"/>
    </row>
    <row r="36" spans="2:18" ht="12.75">
      <c r="B36" s="32">
        <v>50</v>
      </c>
      <c r="C36" s="31" t="s">
        <v>60</v>
      </c>
      <c r="D36" s="32">
        <v>317</v>
      </c>
      <c r="E36" s="33"/>
      <c r="F36" s="34"/>
      <c r="G36" s="32"/>
      <c r="H36" s="33"/>
      <c r="I36" s="34"/>
      <c r="J36" s="32"/>
      <c r="K36" s="33"/>
      <c r="L36" s="34"/>
      <c r="M36" s="32"/>
      <c r="N36" s="33"/>
      <c r="O36" s="34"/>
      <c r="P36" s="32"/>
      <c r="Q36" s="33"/>
      <c r="R36" s="34"/>
    </row>
    <row r="37" spans="2:18" ht="12.75">
      <c r="B37" s="32">
        <v>56</v>
      </c>
      <c r="C37" s="31" t="s">
        <v>59</v>
      </c>
      <c r="D37" s="32">
        <v>340</v>
      </c>
      <c r="E37" s="33">
        <v>338</v>
      </c>
      <c r="F37" s="41">
        <v>325</v>
      </c>
      <c r="G37" s="32">
        <v>325</v>
      </c>
      <c r="H37" s="33">
        <v>327</v>
      </c>
      <c r="I37" s="41">
        <v>331</v>
      </c>
      <c r="J37" s="32"/>
      <c r="K37" s="33"/>
      <c r="L37" s="34"/>
      <c r="M37" s="32"/>
      <c r="N37" s="33"/>
      <c r="O37" s="34"/>
      <c r="P37" s="32"/>
      <c r="Q37" s="33"/>
      <c r="R37" s="34"/>
    </row>
    <row r="38" spans="2:18" ht="12.75">
      <c r="B38" s="32">
        <v>57</v>
      </c>
      <c r="C38" s="31" t="s">
        <v>27</v>
      </c>
      <c r="D38" s="32">
        <v>319</v>
      </c>
      <c r="E38" s="33">
        <v>326</v>
      </c>
      <c r="F38" s="34">
        <v>330</v>
      </c>
      <c r="G38" s="32">
        <v>334</v>
      </c>
      <c r="H38" s="33">
        <v>332</v>
      </c>
      <c r="I38" s="34">
        <v>334</v>
      </c>
      <c r="J38" s="32">
        <v>337</v>
      </c>
      <c r="K38" s="33">
        <v>338</v>
      </c>
      <c r="L38" s="34">
        <v>343</v>
      </c>
      <c r="M38" s="32">
        <v>346</v>
      </c>
      <c r="N38" s="33">
        <v>350</v>
      </c>
      <c r="O38" s="34">
        <v>357</v>
      </c>
      <c r="P38" s="32"/>
      <c r="Q38" s="33"/>
      <c r="R38" s="34"/>
    </row>
    <row r="39" spans="2:18" ht="12.75">
      <c r="B39" s="32">
        <v>58</v>
      </c>
      <c r="C39" s="31" t="s">
        <v>28</v>
      </c>
      <c r="D39" s="32">
        <v>353</v>
      </c>
      <c r="E39" s="33">
        <v>353</v>
      </c>
      <c r="F39" s="34">
        <v>354</v>
      </c>
      <c r="G39" s="32">
        <v>354</v>
      </c>
      <c r="H39" s="33">
        <v>341</v>
      </c>
      <c r="I39" s="34">
        <v>346</v>
      </c>
      <c r="J39" s="32">
        <v>340</v>
      </c>
      <c r="K39" s="33">
        <v>354</v>
      </c>
      <c r="L39" s="34">
        <v>348</v>
      </c>
      <c r="M39" s="32">
        <v>348</v>
      </c>
      <c r="N39" s="33">
        <v>361</v>
      </c>
      <c r="O39" s="34">
        <v>357</v>
      </c>
      <c r="P39" s="32">
        <v>358</v>
      </c>
      <c r="Q39" s="33">
        <v>362</v>
      </c>
      <c r="R39" s="34"/>
    </row>
    <row r="40" spans="2:18" ht="12.75">
      <c r="B40" s="32">
        <v>72</v>
      </c>
      <c r="C40" s="31" t="s">
        <v>37</v>
      </c>
      <c r="D40" s="32">
        <v>320</v>
      </c>
      <c r="E40" s="33">
        <v>340</v>
      </c>
      <c r="F40" s="34">
        <v>334</v>
      </c>
      <c r="G40" s="32">
        <v>323</v>
      </c>
      <c r="H40" s="33">
        <v>343</v>
      </c>
      <c r="I40" s="34">
        <v>336</v>
      </c>
      <c r="J40" s="32">
        <v>339</v>
      </c>
      <c r="K40" s="33">
        <v>338</v>
      </c>
      <c r="L40" s="34">
        <v>347</v>
      </c>
      <c r="M40" s="32"/>
      <c r="N40" s="33"/>
      <c r="O40" s="34"/>
      <c r="P40" s="32"/>
      <c r="Q40" s="33"/>
      <c r="R40" s="34"/>
    </row>
    <row r="41" spans="2:18" ht="12.75">
      <c r="B41" s="32">
        <v>73</v>
      </c>
      <c r="C41" s="31" t="s">
        <v>19</v>
      </c>
      <c r="D41" s="32">
        <v>314</v>
      </c>
      <c r="E41" s="33">
        <v>314</v>
      </c>
      <c r="F41" s="34">
        <v>320</v>
      </c>
      <c r="G41" s="32"/>
      <c r="H41" s="33"/>
      <c r="I41" s="34"/>
      <c r="J41" s="32"/>
      <c r="K41" s="33"/>
      <c r="L41" s="34"/>
      <c r="M41" s="32"/>
      <c r="N41" s="33"/>
      <c r="O41" s="34"/>
      <c r="P41" s="32"/>
      <c r="Q41" s="33"/>
      <c r="R41" s="34"/>
    </row>
    <row r="42" spans="2:18" ht="13.5" thickBot="1">
      <c r="B42" s="36"/>
      <c r="C42" s="35"/>
      <c r="D42" s="36"/>
      <c r="E42" s="37"/>
      <c r="F42" s="38"/>
      <c r="G42" s="36"/>
      <c r="H42" s="37"/>
      <c r="I42" s="38"/>
      <c r="J42" s="36"/>
      <c r="K42" s="37"/>
      <c r="L42" s="38"/>
      <c r="M42" s="36"/>
      <c r="N42" s="37"/>
      <c r="O42" s="38"/>
      <c r="P42" s="36"/>
      <c r="Q42" s="37"/>
      <c r="R42" s="38"/>
    </row>
    <row r="43" spans="2:19" ht="13.5" thickBot="1">
      <c r="B43" s="51"/>
      <c r="C43" s="52"/>
      <c r="D43" s="51"/>
      <c r="E43" s="51"/>
      <c r="F43" s="53"/>
      <c r="G43" s="51"/>
      <c r="H43" s="51"/>
      <c r="I43" s="53"/>
      <c r="J43" s="51"/>
      <c r="K43" s="51"/>
      <c r="L43" s="53"/>
      <c r="M43" s="51"/>
      <c r="N43" s="51"/>
      <c r="O43" s="53"/>
      <c r="P43" s="51"/>
      <c r="Q43" s="51"/>
      <c r="R43" s="53"/>
      <c r="S43" s="87"/>
    </row>
    <row r="44" spans="2:18" ht="12.75">
      <c r="B44" s="6" t="s">
        <v>0</v>
      </c>
      <c r="C44" s="1"/>
      <c r="D44" s="12" t="s">
        <v>47</v>
      </c>
      <c r="E44" s="9"/>
      <c r="F44" s="10"/>
      <c r="G44" s="1"/>
      <c r="H44" s="1"/>
      <c r="I44" s="6"/>
      <c r="J44" s="1"/>
      <c r="K44" s="1"/>
      <c r="L44" s="2" t="s">
        <v>2</v>
      </c>
      <c r="M44" s="13"/>
      <c r="N44" s="14">
        <v>330</v>
      </c>
      <c r="O44" s="15" t="s">
        <v>3</v>
      </c>
      <c r="P44" s="14">
        <v>334</v>
      </c>
      <c r="Q44" s="15" t="s">
        <v>3</v>
      </c>
      <c r="R44" s="16">
        <v>338</v>
      </c>
    </row>
    <row r="45" spans="2:18" ht="12.75">
      <c r="B45" s="1"/>
      <c r="C45" s="1"/>
      <c r="D45" s="4" t="s">
        <v>21</v>
      </c>
      <c r="E45" s="9"/>
      <c r="F45" s="10"/>
      <c r="G45" s="1"/>
      <c r="H45" s="1"/>
      <c r="I45" s="6"/>
      <c r="J45" s="1"/>
      <c r="K45" s="1"/>
      <c r="L45" s="3" t="s">
        <v>5</v>
      </c>
      <c r="M45" s="17"/>
      <c r="N45" s="18">
        <v>342</v>
      </c>
      <c r="O45" s="19" t="s">
        <v>3</v>
      </c>
      <c r="P45" s="18">
        <v>346</v>
      </c>
      <c r="Q45" s="19" t="s">
        <v>3</v>
      </c>
      <c r="R45" s="20">
        <v>350</v>
      </c>
    </row>
    <row r="46" spans="2:18" ht="12.75">
      <c r="B46" s="1"/>
      <c r="C46" s="1"/>
      <c r="D46" s="9"/>
      <c r="E46" s="9"/>
      <c r="F46" s="10"/>
      <c r="G46" s="1"/>
      <c r="H46" s="1"/>
      <c r="I46" s="6"/>
      <c r="J46" s="1"/>
      <c r="K46" s="1"/>
      <c r="L46" s="3" t="s">
        <v>6</v>
      </c>
      <c r="M46" s="17"/>
      <c r="N46" s="18">
        <v>354</v>
      </c>
      <c r="O46" s="19" t="s">
        <v>3</v>
      </c>
      <c r="P46" s="18">
        <v>358</v>
      </c>
      <c r="Q46" s="19" t="s">
        <v>3</v>
      </c>
      <c r="R46" s="20">
        <v>362</v>
      </c>
    </row>
    <row r="47" spans="2:18" ht="12.75">
      <c r="B47" s="1"/>
      <c r="C47" s="11">
        <f ca="1">NOW()</f>
        <v>42730.94253356481</v>
      </c>
      <c r="D47" s="8" t="s">
        <v>35</v>
      </c>
      <c r="E47" s="9"/>
      <c r="F47" s="10"/>
      <c r="G47" s="1"/>
      <c r="H47" s="1"/>
      <c r="I47" s="6"/>
      <c r="J47" s="1"/>
      <c r="K47" s="1"/>
      <c r="L47" s="3" t="s">
        <v>7</v>
      </c>
      <c r="M47" s="17"/>
      <c r="N47" s="18">
        <v>366</v>
      </c>
      <c r="O47" s="19" t="s">
        <v>3</v>
      </c>
      <c r="P47" s="18">
        <v>370</v>
      </c>
      <c r="Q47" s="19" t="s">
        <v>3</v>
      </c>
      <c r="R47" s="20">
        <v>374</v>
      </c>
    </row>
    <row r="48" spans="2:18" ht="13.5" thickBot="1">
      <c r="B48" s="1"/>
      <c r="C48" s="11">
        <f>C6</f>
        <v>42720</v>
      </c>
      <c r="D48" s="8" t="s">
        <v>36</v>
      </c>
      <c r="E48" s="9"/>
      <c r="F48" s="10"/>
      <c r="G48" s="1"/>
      <c r="H48" s="1"/>
      <c r="I48" s="6"/>
      <c r="J48" s="1"/>
      <c r="K48" s="1"/>
      <c r="L48" s="5" t="s">
        <v>8</v>
      </c>
      <c r="M48" s="21"/>
      <c r="N48" s="22">
        <v>378</v>
      </c>
      <c r="O48" s="23" t="s">
        <v>3</v>
      </c>
      <c r="P48" s="22">
        <v>382</v>
      </c>
      <c r="Q48" s="23" t="s">
        <v>3</v>
      </c>
      <c r="R48" s="24">
        <v>386</v>
      </c>
    </row>
    <row r="49" spans="2:18" ht="13.5" thickBot="1">
      <c r="B49" s="1"/>
      <c r="C49" s="1"/>
      <c r="D49" s="9"/>
      <c r="E49" s="9"/>
      <c r="F49" s="10"/>
      <c r="G49" s="1"/>
      <c r="H49" s="1"/>
      <c r="I49" s="6"/>
      <c r="J49" s="6"/>
      <c r="K49" s="1"/>
      <c r="L49" s="6"/>
      <c r="M49" s="1"/>
      <c r="N49" s="1"/>
      <c r="O49" s="6"/>
      <c r="P49" s="1"/>
      <c r="Q49" s="1"/>
      <c r="R49" s="6"/>
    </row>
    <row r="50" spans="2:18" ht="13.5" thickBot="1">
      <c r="B50" s="44" t="s">
        <v>9</v>
      </c>
      <c r="C50" s="26" t="s">
        <v>10</v>
      </c>
      <c r="D50" s="27" t="s">
        <v>11</v>
      </c>
      <c r="E50" s="28"/>
      <c r="F50" s="29"/>
      <c r="G50" s="27" t="s">
        <v>12</v>
      </c>
      <c r="H50" s="30"/>
      <c r="I50" s="26"/>
      <c r="J50" s="27" t="s">
        <v>13</v>
      </c>
      <c r="K50" s="30"/>
      <c r="L50" s="26"/>
      <c r="M50" s="27" t="s">
        <v>14</v>
      </c>
      <c r="N50" s="30"/>
      <c r="O50" s="26"/>
      <c r="P50" s="27" t="s">
        <v>15</v>
      </c>
      <c r="Q50" s="30"/>
      <c r="R50" s="26"/>
    </row>
    <row r="51" spans="2:18" ht="12.75">
      <c r="B51" s="32">
        <v>17</v>
      </c>
      <c r="C51" s="31" t="s">
        <v>22</v>
      </c>
      <c r="D51" s="32">
        <v>357</v>
      </c>
      <c r="E51" s="33">
        <v>363</v>
      </c>
      <c r="F51" s="41">
        <v>367</v>
      </c>
      <c r="G51" s="32"/>
      <c r="H51" s="33"/>
      <c r="I51" s="41"/>
      <c r="J51" s="32"/>
      <c r="K51" s="33"/>
      <c r="L51" s="41"/>
      <c r="M51" s="32"/>
      <c r="N51" s="33"/>
      <c r="O51" s="41"/>
      <c r="P51" s="32"/>
      <c r="Q51" s="33"/>
      <c r="R51" s="34"/>
    </row>
    <row r="52" spans="2:18" ht="12.75">
      <c r="B52" s="32">
        <v>19</v>
      </c>
      <c r="C52" s="31" t="s">
        <v>64</v>
      </c>
      <c r="D52" s="32">
        <v>341</v>
      </c>
      <c r="E52" s="33">
        <v>341</v>
      </c>
      <c r="F52" s="41">
        <v>346</v>
      </c>
      <c r="G52" s="32">
        <v>361</v>
      </c>
      <c r="H52" s="33">
        <v>351</v>
      </c>
      <c r="I52" s="41">
        <v>359</v>
      </c>
      <c r="J52" s="32"/>
      <c r="K52" s="33"/>
      <c r="L52" s="41"/>
      <c r="M52" s="32"/>
      <c r="N52" s="33"/>
      <c r="O52" s="41"/>
      <c r="P52" s="32"/>
      <c r="Q52" s="33"/>
      <c r="R52" s="34"/>
    </row>
    <row r="53" spans="2:18" ht="12.75" hidden="1">
      <c r="B53" s="32">
        <v>20</v>
      </c>
      <c r="C53" s="31" t="s">
        <v>41</v>
      </c>
      <c r="D53" s="32">
        <v>351</v>
      </c>
      <c r="E53" s="33">
        <v>347</v>
      </c>
      <c r="F53" s="41">
        <v>364</v>
      </c>
      <c r="G53" s="32">
        <v>350</v>
      </c>
      <c r="H53" s="33">
        <v>350</v>
      </c>
      <c r="I53" s="41">
        <v>350</v>
      </c>
      <c r="J53" s="32">
        <v>355</v>
      </c>
      <c r="K53" s="33"/>
      <c r="L53" s="41"/>
      <c r="M53" s="32"/>
      <c r="N53" s="33"/>
      <c r="O53" s="41"/>
      <c r="P53" s="32"/>
      <c r="Q53" s="33"/>
      <c r="R53" s="34"/>
    </row>
    <row r="54" spans="2:18" ht="12.75" hidden="1">
      <c r="B54" s="32">
        <v>34</v>
      </c>
      <c r="C54" s="31" t="s">
        <v>25</v>
      </c>
      <c r="D54" s="32">
        <v>339</v>
      </c>
      <c r="E54" s="33">
        <v>341</v>
      </c>
      <c r="F54" s="41">
        <v>352</v>
      </c>
      <c r="G54" s="32">
        <v>349</v>
      </c>
      <c r="H54" s="33"/>
      <c r="I54" s="41"/>
      <c r="J54" s="32"/>
      <c r="K54" s="33"/>
      <c r="L54" s="41"/>
      <c r="M54" s="32"/>
      <c r="N54" s="33"/>
      <c r="O54" s="41"/>
      <c r="P54" s="32"/>
      <c r="Q54" s="33"/>
      <c r="R54" s="41"/>
    </row>
    <row r="55" spans="2:18" ht="12.75">
      <c r="B55" s="116">
        <v>36</v>
      </c>
      <c r="C55" s="109" t="s">
        <v>61</v>
      </c>
      <c r="D55" s="116">
        <v>352</v>
      </c>
      <c r="E55" s="65"/>
      <c r="F55" s="61"/>
      <c r="G55" s="116"/>
      <c r="H55" s="65"/>
      <c r="I55" s="61"/>
      <c r="J55" s="116"/>
      <c r="K55" s="65"/>
      <c r="L55" s="61"/>
      <c r="M55" s="116"/>
      <c r="N55" s="65"/>
      <c r="O55" s="61"/>
      <c r="P55" s="116"/>
      <c r="Q55" s="65"/>
      <c r="R55" s="61"/>
    </row>
    <row r="56" spans="2:18" ht="12.75">
      <c r="B56" s="116">
        <v>57</v>
      </c>
      <c r="C56" s="109" t="s">
        <v>27</v>
      </c>
      <c r="D56" s="116">
        <v>348</v>
      </c>
      <c r="E56" s="65">
        <v>368</v>
      </c>
      <c r="F56" s="61">
        <v>356</v>
      </c>
      <c r="G56" s="116">
        <v>364</v>
      </c>
      <c r="H56" s="65">
        <v>358</v>
      </c>
      <c r="I56" s="61">
        <v>354</v>
      </c>
      <c r="J56" s="116">
        <v>360</v>
      </c>
      <c r="K56" s="65">
        <v>358</v>
      </c>
      <c r="L56" s="61">
        <v>369</v>
      </c>
      <c r="M56" s="116">
        <v>366</v>
      </c>
      <c r="N56" s="65">
        <v>370</v>
      </c>
      <c r="O56" s="61"/>
      <c r="P56" s="116"/>
      <c r="Q56" s="65"/>
      <c r="R56" s="61"/>
    </row>
    <row r="57" spans="2:18" ht="12.75">
      <c r="B57" s="116">
        <v>59</v>
      </c>
      <c r="C57" s="109" t="s">
        <v>58</v>
      </c>
      <c r="D57" s="116">
        <v>336</v>
      </c>
      <c r="E57" s="65">
        <v>334</v>
      </c>
      <c r="F57" s="61">
        <v>342</v>
      </c>
      <c r="G57" s="116"/>
      <c r="H57" s="65"/>
      <c r="I57" s="117"/>
      <c r="J57" s="116"/>
      <c r="K57" s="65"/>
      <c r="L57" s="117"/>
      <c r="M57" s="116"/>
      <c r="N57" s="65"/>
      <c r="O57" s="117"/>
      <c r="P57" s="116"/>
      <c r="Q57" s="65"/>
      <c r="R57" s="117"/>
    </row>
    <row r="58" spans="2:18" ht="12.75">
      <c r="B58" s="32">
        <v>72</v>
      </c>
      <c r="C58" s="31" t="s">
        <v>37</v>
      </c>
      <c r="D58" s="32">
        <v>371</v>
      </c>
      <c r="E58" s="33">
        <v>363</v>
      </c>
      <c r="F58" s="41">
        <v>340</v>
      </c>
      <c r="G58" s="32"/>
      <c r="H58" s="33"/>
      <c r="I58" s="41"/>
      <c r="J58" s="32"/>
      <c r="K58" s="33"/>
      <c r="L58" s="41"/>
      <c r="M58" s="32"/>
      <c r="N58" s="33"/>
      <c r="O58" s="34"/>
      <c r="P58" s="32"/>
      <c r="Q58" s="33"/>
      <c r="R58" s="34"/>
    </row>
    <row r="59" spans="2:18" ht="12.75">
      <c r="B59" s="32">
        <v>73</v>
      </c>
      <c r="C59" s="31" t="s">
        <v>19</v>
      </c>
      <c r="D59" s="32">
        <v>333</v>
      </c>
      <c r="E59" s="33">
        <v>350</v>
      </c>
      <c r="F59" s="41">
        <v>338</v>
      </c>
      <c r="G59" s="32">
        <v>342</v>
      </c>
      <c r="H59" s="33">
        <v>352</v>
      </c>
      <c r="I59" s="41"/>
      <c r="J59" s="32"/>
      <c r="K59" s="33"/>
      <c r="L59" s="41"/>
      <c r="M59" s="32"/>
      <c r="N59" s="33"/>
      <c r="O59" s="34"/>
      <c r="P59" s="32"/>
      <c r="Q59" s="33"/>
      <c r="R59" s="34"/>
    </row>
    <row r="60" spans="2:18" ht="13.5" thickBot="1">
      <c r="B60" s="36"/>
      <c r="C60" s="35"/>
      <c r="D60" s="36"/>
      <c r="E60" s="37"/>
      <c r="F60" s="38"/>
      <c r="G60" s="36"/>
      <c r="H60" s="37"/>
      <c r="I60" s="38"/>
      <c r="J60" s="36"/>
      <c r="K60" s="37"/>
      <c r="L60" s="38"/>
      <c r="M60" s="36"/>
      <c r="N60" s="37"/>
      <c r="O60" s="38"/>
      <c r="P60" s="36"/>
      <c r="Q60" s="37"/>
      <c r="R60" s="38"/>
    </row>
    <row r="61" ht="13.5" thickBot="1"/>
    <row r="62" spans="2:18" ht="12.75">
      <c r="B62" s="6" t="s">
        <v>0</v>
      </c>
      <c r="C62" s="1"/>
      <c r="D62" s="12" t="s">
        <v>46</v>
      </c>
      <c r="E62" s="9"/>
      <c r="F62" s="10"/>
      <c r="G62" s="1"/>
      <c r="H62" s="1"/>
      <c r="I62" s="6"/>
      <c r="J62" s="1"/>
      <c r="K62" s="1"/>
      <c r="L62" s="2" t="s">
        <v>2</v>
      </c>
      <c r="M62" s="13"/>
      <c r="N62" s="14">
        <v>330</v>
      </c>
      <c r="O62" s="15" t="s">
        <v>3</v>
      </c>
      <c r="P62" s="14">
        <v>334</v>
      </c>
      <c r="Q62" s="15" t="s">
        <v>3</v>
      </c>
      <c r="R62" s="16">
        <v>338</v>
      </c>
    </row>
    <row r="63" spans="2:18" ht="12.75">
      <c r="B63" s="1"/>
      <c r="C63" s="1"/>
      <c r="D63" s="4" t="s">
        <v>21</v>
      </c>
      <c r="E63" s="9"/>
      <c r="F63" s="10"/>
      <c r="G63" s="1"/>
      <c r="H63" s="1"/>
      <c r="I63" s="6"/>
      <c r="J63" s="1"/>
      <c r="K63" s="1"/>
      <c r="L63" s="3" t="s">
        <v>5</v>
      </c>
      <c r="M63" s="17"/>
      <c r="N63" s="18">
        <v>342</v>
      </c>
      <c r="O63" s="19" t="s">
        <v>3</v>
      </c>
      <c r="P63" s="18">
        <v>346</v>
      </c>
      <c r="Q63" s="19" t="s">
        <v>3</v>
      </c>
      <c r="R63" s="20">
        <v>350</v>
      </c>
    </row>
    <row r="64" spans="2:18" ht="12.75">
      <c r="B64" s="1"/>
      <c r="C64" s="1"/>
      <c r="D64" s="9"/>
      <c r="E64" s="9"/>
      <c r="F64" s="10"/>
      <c r="G64" s="1"/>
      <c r="H64" s="1"/>
      <c r="I64" s="6"/>
      <c r="J64" s="1"/>
      <c r="K64" s="1"/>
      <c r="L64" s="3" t="s">
        <v>6</v>
      </c>
      <c r="M64" s="17"/>
      <c r="N64" s="18">
        <v>354</v>
      </c>
      <c r="O64" s="19" t="s">
        <v>3</v>
      </c>
      <c r="P64" s="18">
        <v>358</v>
      </c>
      <c r="Q64" s="19" t="s">
        <v>3</v>
      </c>
      <c r="R64" s="20">
        <v>362</v>
      </c>
    </row>
    <row r="65" spans="2:18" ht="12.75">
      <c r="B65" s="1"/>
      <c r="C65" s="11">
        <f ca="1">NOW()</f>
        <v>42730.94253356481</v>
      </c>
      <c r="D65" s="8" t="s">
        <v>35</v>
      </c>
      <c r="E65" s="9"/>
      <c r="F65" s="10"/>
      <c r="G65" s="1"/>
      <c r="H65" s="1"/>
      <c r="I65" s="6"/>
      <c r="J65" s="1"/>
      <c r="K65" s="1"/>
      <c r="L65" s="3" t="s">
        <v>7</v>
      </c>
      <c r="M65" s="17"/>
      <c r="N65" s="18">
        <v>366</v>
      </c>
      <c r="O65" s="19" t="s">
        <v>3</v>
      </c>
      <c r="P65" s="18">
        <v>370</v>
      </c>
      <c r="Q65" s="19" t="s">
        <v>3</v>
      </c>
      <c r="R65" s="20">
        <v>374</v>
      </c>
    </row>
    <row r="66" spans="2:18" ht="13.5" thickBot="1">
      <c r="B66" s="1"/>
      <c r="C66" s="11">
        <f>C6</f>
        <v>42720</v>
      </c>
      <c r="D66" s="8" t="s">
        <v>36</v>
      </c>
      <c r="E66" s="9"/>
      <c r="F66" s="10"/>
      <c r="G66" s="1"/>
      <c r="H66" s="1"/>
      <c r="I66" s="6"/>
      <c r="J66" s="1"/>
      <c r="K66" s="1"/>
      <c r="L66" s="5" t="s">
        <v>8</v>
      </c>
      <c r="M66" s="21"/>
      <c r="N66" s="22">
        <v>378</v>
      </c>
      <c r="O66" s="23" t="s">
        <v>3</v>
      </c>
      <c r="P66" s="22">
        <v>382</v>
      </c>
      <c r="Q66" s="23" t="s">
        <v>3</v>
      </c>
      <c r="R66" s="24">
        <v>386</v>
      </c>
    </row>
    <row r="67" spans="2:18" ht="13.5" thickBot="1">
      <c r="B67" s="1"/>
      <c r="C67" s="1"/>
      <c r="D67" s="9"/>
      <c r="E67" s="9"/>
      <c r="F67" s="10"/>
      <c r="G67" s="1"/>
      <c r="H67" s="1"/>
      <c r="I67" s="6"/>
      <c r="J67" s="6"/>
      <c r="K67" s="1"/>
      <c r="L67" s="6"/>
      <c r="M67" s="1"/>
      <c r="N67" s="1"/>
      <c r="O67" s="6"/>
      <c r="P67" s="1"/>
      <c r="Q67" s="1"/>
      <c r="R67" s="6"/>
    </row>
    <row r="68" spans="2:18" ht="13.5" thickBot="1">
      <c r="B68" s="44" t="s">
        <v>9</v>
      </c>
      <c r="C68" s="26" t="s">
        <v>10</v>
      </c>
      <c r="D68" s="27" t="s">
        <v>11</v>
      </c>
      <c r="E68" s="28"/>
      <c r="F68" s="29"/>
      <c r="G68" s="27" t="s">
        <v>12</v>
      </c>
      <c r="H68" s="30"/>
      <c r="I68" s="26"/>
      <c r="J68" s="27" t="s">
        <v>13</v>
      </c>
      <c r="K68" s="30"/>
      <c r="L68" s="26"/>
      <c r="M68" s="27" t="s">
        <v>14</v>
      </c>
      <c r="N68" s="30"/>
      <c r="O68" s="26"/>
      <c r="P68" s="27" t="s">
        <v>15</v>
      </c>
      <c r="Q68" s="30"/>
      <c r="R68" s="26"/>
    </row>
    <row r="69" spans="2:18" ht="12.75">
      <c r="B69" s="32">
        <v>18</v>
      </c>
      <c r="C69" s="31" t="s">
        <v>61</v>
      </c>
      <c r="D69" s="32">
        <v>354</v>
      </c>
      <c r="E69" s="33">
        <v>339</v>
      </c>
      <c r="F69" s="41">
        <v>364</v>
      </c>
      <c r="G69" s="32">
        <v>355</v>
      </c>
      <c r="H69" s="33">
        <v>352</v>
      </c>
      <c r="I69" s="41">
        <v>360</v>
      </c>
      <c r="J69" s="32">
        <v>355</v>
      </c>
      <c r="K69" s="33">
        <v>358</v>
      </c>
      <c r="L69" s="41">
        <v>366</v>
      </c>
      <c r="M69" s="32">
        <v>366</v>
      </c>
      <c r="N69" s="33"/>
      <c r="O69" s="41"/>
      <c r="P69" s="32"/>
      <c r="Q69" s="33"/>
      <c r="R69" s="34"/>
    </row>
    <row r="70" spans="2:18" ht="12.75">
      <c r="B70" s="32">
        <v>19</v>
      </c>
      <c r="C70" s="31" t="s">
        <v>65</v>
      </c>
      <c r="D70" s="32">
        <v>339</v>
      </c>
      <c r="E70" s="33"/>
      <c r="F70" s="41"/>
      <c r="G70" s="32"/>
      <c r="H70" s="33"/>
      <c r="I70" s="41"/>
      <c r="J70" s="32"/>
      <c r="K70" s="33"/>
      <c r="L70" s="41"/>
      <c r="M70" s="32"/>
      <c r="N70" s="33"/>
      <c r="O70" s="41"/>
      <c r="P70" s="32"/>
      <c r="Q70" s="33"/>
      <c r="R70" s="34"/>
    </row>
    <row r="71" spans="2:18" ht="12.75">
      <c r="B71" s="32">
        <v>27</v>
      </c>
      <c r="C71" s="31" t="s">
        <v>62</v>
      </c>
      <c r="D71" s="32">
        <v>330</v>
      </c>
      <c r="E71" s="33">
        <v>340</v>
      </c>
      <c r="F71" s="41">
        <v>338</v>
      </c>
      <c r="G71" s="32">
        <v>353</v>
      </c>
      <c r="H71" s="33"/>
      <c r="I71" s="41"/>
      <c r="J71" s="32"/>
      <c r="K71" s="33"/>
      <c r="L71" s="41"/>
      <c r="M71" s="32"/>
      <c r="N71" s="33"/>
      <c r="O71" s="41"/>
      <c r="P71" s="32"/>
      <c r="Q71" s="33"/>
      <c r="R71" s="34"/>
    </row>
    <row r="72" spans="2:18" ht="12.75">
      <c r="B72" s="32">
        <v>32</v>
      </c>
      <c r="C72" s="31" t="s">
        <v>63</v>
      </c>
      <c r="D72" s="32">
        <v>353</v>
      </c>
      <c r="E72" s="33">
        <v>360</v>
      </c>
      <c r="F72" s="41">
        <v>354</v>
      </c>
      <c r="G72" s="32">
        <v>364</v>
      </c>
      <c r="H72" s="33">
        <v>358</v>
      </c>
      <c r="I72" s="41">
        <v>363</v>
      </c>
      <c r="J72" s="32">
        <v>361</v>
      </c>
      <c r="K72" s="33">
        <v>373</v>
      </c>
      <c r="L72" s="41">
        <v>362</v>
      </c>
      <c r="M72" s="32">
        <v>366</v>
      </c>
      <c r="N72" s="33">
        <v>372</v>
      </c>
      <c r="O72" s="41">
        <v>377</v>
      </c>
      <c r="P72" s="32">
        <v>378</v>
      </c>
      <c r="Q72" s="33"/>
      <c r="R72" s="34"/>
    </row>
    <row r="73" spans="2:18" ht="12.75">
      <c r="B73" s="32">
        <v>57</v>
      </c>
      <c r="C73" s="31" t="s">
        <v>27</v>
      </c>
      <c r="D73" s="32">
        <v>358</v>
      </c>
      <c r="E73" s="33">
        <v>368</v>
      </c>
      <c r="F73" s="41">
        <v>356</v>
      </c>
      <c r="G73" s="32">
        <v>348</v>
      </c>
      <c r="H73" s="33">
        <v>366</v>
      </c>
      <c r="I73" s="41">
        <v>365</v>
      </c>
      <c r="J73" s="32">
        <v>365</v>
      </c>
      <c r="K73" s="33">
        <v>358</v>
      </c>
      <c r="L73" s="41">
        <v>370</v>
      </c>
      <c r="M73" s="32">
        <v>372</v>
      </c>
      <c r="N73" s="33"/>
      <c r="O73" s="41"/>
      <c r="P73" s="32"/>
      <c r="Q73" s="33"/>
      <c r="R73" s="41"/>
    </row>
    <row r="74" spans="2:18" ht="13.5" thickBot="1">
      <c r="B74" s="36"/>
      <c r="C74" s="35"/>
      <c r="D74" s="36"/>
      <c r="E74" s="37"/>
      <c r="F74" s="42"/>
      <c r="G74" s="36"/>
      <c r="H74" s="37"/>
      <c r="I74" s="38"/>
      <c r="J74" s="36"/>
      <c r="K74" s="37"/>
      <c r="L74" s="38"/>
      <c r="M74" s="36"/>
      <c r="N74" s="37"/>
      <c r="O74" s="38"/>
      <c r="P74" s="36"/>
      <c r="Q74" s="37"/>
      <c r="R74" s="38"/>
    </row>
  </sheetData>
  <sheetProtection/>
  <printOptions/>
  <pageMargins left="0.12" right="0.11" top="0.33" bottom="1" header="0.12" footer="0.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61"/>
  <sheetViews>
    <sheetView zoomScalePageLayoutView="0" workbookViewId="0" topLeftCell="A1">
      <selection activeCell="C6" sqref="C6"/>
    </sheetView>
  </sheetViews>
  <sheetFormatPr defaultColWidth="0" defaultRowHeight="12.75"/>
  <cols>
    <col min="1" max="1" width="4.7109375" style="0" customWidth="1"/>
    <col min="2" max="2" width="3.7109375" style="0" customWidth="1"/>
    <col min="3" max="3" width="18.7109375" style="0" customWidth="1"/>
    <col min="4" max="18" width="5.7109375" style="0" customWidth="1"/>
    <col min="19" max="19" width="9.140625" style="0" customWidth="1"/>
    <col min="20" max="16384" width="0" style="0" hidden="1" customWidth="1"/>
  </cols>
  <sheetData>
    <row r="1" ht="13.5" thickBot="1"/>
    <row r="2" spans="2:18" ht="12.75">
      <c r="B2" s="6" t="s">
        <v>0</v>
      </c>
      <c r="C2" s="1"/>
      <c r="D2" s="12" t="s">
        <v>29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2:18" ht="12.75">
      <c r="B5" s="1"/>
      <c r="C5" s="11">
        <f>Geweer!C5</f>
        <v>42730.94253356481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2:18" ht="13.5" thickBot="1">
      <c r="B6" s="1"/>
      <c r="C6" s="11">
        <f>Geweer!C6</f>
        <v>42720</v>
      </c>
      <c r="D6" s="8" t="s">
        <v>36</v>
      </c>
      <c r="E6" s="9"/>
      <c r="F6" s="10"/>
      <c r="G6" s="1"/>
      <c r="H6" s="1"/>
      <c r="I6" s="6"/>
      <c r="J6" s="1"/>
      <c r="K6" s="1"/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2:18" ht="13.5" thickBot="1">
      <c r="B7" s="1"/>
      <c r="C7" s="1"/>
      <c r="D7" s="9"/>
      <c r="E7" s="9"/>
      <c r="F7" s="10"/>
      <c r="G7" s="1"/>
      <c r="H7" s="1"/>
      <c r="I7" s="6"/>
      <c r="J7" s="6"/>
      <c r="K7" s="1"/>
      <c r="L7" s="6"/>
      <c r="M7" s="1"/>
      <c r="N7" s="1"/>
      <c r="O7" s="6"/>
      <c r="P7" s="1"/>
      <c r="Q7" s="1"/>
      <c r="R7" s="1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32">
        <v>16</v>
      </c>
      <c r="C9" s="31" t="s">
        <v>57</v>
      </c>
      <c r="D9" s="32">
        <v>527</v>
      </c>
      <c r="E9" s="33">
        <v>526</v>
      </c>
      <c r="F9" s="34">
        <v>519</v>
      </c>
      <c r="G9" s="32">
        <v>542</v>
      </c>
      <c r="H9" s="33">
        <v>534</v>
      </c>
      <c r="I9" s="34">
        <v>532</v>
      </c>
      <c r="J9" s="32">
        <v>542</v>
      </c>
      <c r="K9" s="33">
        <v>545</v>
      </c>
      <c r="L9" s="34">
        <v>549</v>
      </c>
      <c r="M9" s="32">
        <v>562</v>
      </c>
      <c r="N9" s="33">
        <v>563</v>
      </c>
      <c r="O9" s="41">
        <v>571</v>
      </c>
      <c r="P9" s="32"/>
      <c r="Q9" s="33"/>
      <c r="R9" s="34"/>
    </row>
    <row r="10" spans="2:18" s="1" customFormat="1" ht="12.75" customHeight="1">
      <c r="B10" s="32">
        <v>41</v>
      </c>
      <c r="C10" s="31" t="s">
        <v>39</v>
      </c>
      <c r="D10" s="32">
        <v>521</v>
      </c>
      <c r="E10" s="33">
        <v>539</v>
      </c>
      <c r="F10" s="34">
        <v>517</v>
      </c>
      <c r="G10" s="32"/>
      <c r="H10" s="33"/>
      <c r="I10" s="41"/>
      <c r="J10" s="32"/>
      <c r="K10" s="33"/>
      <c r="L10" s="41"/>
      <c r="M10" s="32"/>
      <c r="N10" s="33"/>
      <c r="O10" s="41"/>
      <c r="P10" s="32"/>
      <c r="Q10" s="33"/>
      <c r="R10" s="41"/>
    </row>
    <row r="11" spans="2:18" ht="12.75">
      <c r="B11" s="32">
        <v>46</v>
      </c>
      <c r="C11" s="31" t="s">
        <v>43</v>
      </c>
      <c r="D11" s="32">
        <v>525</v>
      </c>
      <c r="E11" s="33"/>
      <c r="F11" s="34"/>
      <c r="G11" s="32"/>
      <c r="H11" s="33"/>
      <c r="I11" s="34"/>
      <c r="J11" s="32"/>
      <c r="K11" s="33"/>
      <c r="L11" s="34"/>
      <c r="M11" s="32"/>
      <c r="N11" s="33"/>
      <c r="O11" s="34"/>
      <c r="P11" s="32"/>
      <c r="Q11" s="33"/>
      <c r="R11" s="34"/>
    </row>
    <row r="12" spans="2:18" ht="12.75">
      <c r="B12" s="32">
        <v>48</v>
      </c>
      <c r="C12" s="31" t="s">
        <v>30</v>
      </c>
      <c r="D12" s="32">
        <v>539</v>
      </c>
      <c r="E12" s="33">
        <v>544</v>
      </c>
      <c r="F12" s="34">
        <v>541</v>
      </c>
      <c r="G12" s="32">
        <v>526</v>
      </c>
      <c r="H12" s="33">
        <v>559</v>
      </c>
      <c r="I12" s="34">
        <v>558</v>
      </c>
      <c r="J12" s="32">
        <v>550</v>
      </c>
      <c r="K12" s="33">
        <v>545</v>
      </c>
      <c r="L12" s="34">
        <v>551</v>
      </c>
      <c r="M12" s="32">
        <v>554</v>
      </c>
      <c r="N12" s="33">
        <v>560</v>
      </c>
      <c r="O12" s="34"/>
      <c r="P12" s="32"/>
      <c r="Q12" s="33"/>
      <c r="R12" s="34"/>
    </row>
    <row r="13" spans="2:18" s="1" customFormat="1" ht="12.75" customHeight="1">
      <c r="B13" s="32">
        <v>51</v>
      </c>
      <c r="C13" s="31" t="s">
        <v>42</v>
      </c>
      <c r="D13" s="32">
        <v>518</v>
      </c>
      <c r="E13" s="33">
        <v>507</v>
      </c>
      <c r="F13" s="34">
        <v>512</v>
      </c>
      <c r="G13" s="32">
        <v>529</v>
      </c>
      <c r="H13" s="33">
        <v>526</v>
      </c>
      <c r="I13" s="41"/>
      <c r="J13" s="32"/>
      <c r="K13" s="33"/>
      <c r="L13" s="41"/>
      <c r="M13" s="32"/>
      <c r="N13" s="49"/>
      <c r="O13" s="41"/>
      <c r="P13" s="32"/>
      <c r="Q13" s="33"/>
      <c r="R13" s="41"/>
    </row>
    <row r="14" spans="2:18" ht="12.75">
      <c r="B14" s="32">
        <v>65</v>
      </c>
      <c r="C14" s="31" t="s">
        <v>18</v>
      </c>
      <c r="D14" s="32">
        <v>505</v>
      </c>
      <c r="E14" s="33">
        <v>521</v>
      </c>
      <c r="F14" s="34">
        <v>516</v>
      </c>
      <c r="G14" s="32"/>
      <c r="H14" s="33"/>
      <c r="I14" s="34"/>
      <c r="J14" s="32"/>
      <c r="K14" s="33"/>
      <c r="L14" s="34"/>
      <c r="M14" s="32"/>
      <c r="N14" s="33"/>
      <c r="O14" s="34"/>
      <c r="P14" s="32"/>
      <c r="Q14" s="33"/>
      <c r="R14" s="34"/>
    </row>
    <row r="15" spans="2:18" ht="12.75">
      <c r="B15" s="32">
        <v>73</v>
      </c>
      <c r="C15" s="31" t="s">
        <v>19</v>
      </c>
      <c r="D15" s="32">
        <v>541</v>
      </c>
      <c r="E15" s="33">
        <v>537</v>
      </c>
      <c r="F15" s="34">
        <v>520</v>
      </c>
      <c r="G15" s="32">
        <v>552</v>
      </c>
      <c r="H15" s="33">
        <v>530</v>
      </c>
      <c r="I15" s="34">
        <v>546</v>
      </c>
      <c r="J15" s="32">
        <v>539</v>
      </c>
      <c r="K15" s="33">
        <v>542</v>
      </c>
      <c r="L15" s="41">
        <v>552</v>
      </c>
      <c r="M15" s="32"/>
      <c r="N15" s="33"/>
      <c r="O15" s="34"/>
      <c r="P15" s="32"/>
      <c r="Q15" s="33"/>
      <c r="R15" s="34"/>
    </row>
    <row r="16" spans="2:18" ht="13.5" thickBot="1">
      <c r="B16" s="36"/>
      <c r="C16" s="35"/>
      <c r="D16" s="36"/>
      <c r="E16" s="37"/>
      <c r="F16" s="38"/>
      <c r="G16" s="36"/>
      <c r="H16" s="37"/>
      <c r="I16" s="38"/>
      <c r="J16" s="36"/>
      <c r="K16" s="37"/>
      <c r="L16" s="38"/>
      <c r="M16" s="36"/>
      <c r="N16" s="37"/>
      <c r="O16" s="38"/>
      <c r="P16" s="36"/>
      <c r="Q16" s="37"/>
      <c r="R16" s="38"/>
    </row>
    <row r="17" ht="13.5" thickBot="1">
      <c r="B17" s="48"/>
    </row>
    <row r="18" spans="2:18" ht="12.75">
      <c r="B18" s="6" t="s">
        <v>0</v>
      </c>
      <c r="C18" s="1"/>
      <c r="D18" s="12" t="s">
        <v>31</v>
      </c>
      <c r="E18" s="9"/>
      <c r="F18" s="9"/>
      <c r="G18" s="1"/>
      <c r="H18" s="1"/>
      <c r="I18" s="1"/>
      <c r="J18" s="1"/>
      <c r="K18" s="1"/>
      <c r="L18" s="2" t="s">
        <v>2</v>
      </c>
      <c r="M18" s="13"/>
      <c r="N18" s="14">
        <v>506</v>
      </c>
      <c r="O18" s="15" t="s">
        <v>3</v>
      </c>
      <c r="P18" s="14">
        <v>512</v>
      </c>
      <c r="Q18" s="15" t="s">
        <v>3</v>
      </c>
      <c r="R18" s="16">
        <v>518</v>
      </c>
    </row>
    <row r="19" spans="2:18" ht="12.75">
      <c r="B19" s="9"/>
      <c r="C19" s="1"/>
      <c r="D19" s="4" t="s">
        <v>4</v>
      </c>
      <c r="E19" s="9"/>
      <c r="F19" s="9"/>
      <c r="G19" s="1"/>
      <c r="H19" s="1"/>
      <c r="I19" s="1"/>
      <c r="J19" s="1"/>
      <c r="K19" s="1"/>
      <c r="L19" s="3" t="s">
        <v>5</v>
      </c>
      <c r="M19" s="17"/>
      <c r="N19" s="18">
        <v>524</v>
      </c>
      <c r="O19" s="19" t="s">
        <v>3</v>
      </c>
      <c r="P19" s="18">
        <v>530</v>
      </c>
      <c r="Q19" s="19" t="s">
        <v>3</v>
      </c>
      <c r="R19" s="20">
        <v>536</v>
      </c>
    </row>
    <row r="20" spans="2:18" ht="12.75">
      <c r="B20" s="1"/>
      <c r="C20" s="1"/>
      <c r="D20" s="9"/>
      <c r="E20" s="9"/>
      <c r="F20" s="9"/>
      <c r="G20" s="1"/>
      <c r="H20" s="1"/>
      <c r="I20" s="1"/>
      <c r="J20" s="1"/>
      <c r="K20" s="1"/>
      <c r="L20" s="3" t="s">
        <v>6</v>
      </c>
      <c r="M20" s="17"/>
      <c r="N20" s="18">
        <v>542</v>
      </c>
      <c r="O20" s="19" t="s">
        <v>3</v>
      </c>
      <c r="P20" s="18">
        <v>548</v>
      </c>
      <c r="Q20" s="19" t="s">
        <v>3</v>
      </c>
      <c r="R20" s="20">
        <v>554</v>
      </c>
    </row>
    <row r="21" spans="2:18" ht="12.75">
      <c r="B21" s="1"/>
      <c r="C21" s="11">
        <f ca="1">NOW()</f>
        <v>42730.94253356481</v>
      </c>
      <c r="D21" s="8" t="s">
        <v>35</v>
      </c>
      <c r="E21" s="9"/>
      <c r="F21" s="10"/>
      <c r="G21" s="1"/>
      <c r="H21" s="1"/>
      <c r="I21" s="1"/>
      <c r="J21" s="1"/>
      <c r="K21" s="1"/>
      <c r="L21" s="3" t="s">
        <v>7</v>
      </c>
      <c r="M21" s="17"/>
      <c r="N21" s="18">
        <v>560</v>
      </c>
      <c r="O21" s="19" t="s">
        <v>3</v>
      </c>
      <c r="P21" s="18">
        <v>566</v>
      </c>
      <c r="Q21" s="19" t="s">
        <v>3</v>
      </c>
      <c r="R21" s="20">
        <v>572</v>
      </c>
    </row>
    <row r="22" spans="2:18" ht="13.5" thickBot="1">
      <c r="B22" s="1"/>
      <c r="C22" s="11">
        <f>'PrintPage 1#2'!C6</f>
        <v>42720</v>
      </c>
      <c r="D22" s="8" t="s">
        <v>36</v>
      </c>
      <c r="E22" s="9"/>
      <c r="F22" s="10"/>
      <c r="G22" s="1"/>
      <c r="H22" s="1"/>
      <c r="I22" s="1"/>
      <c r="J22" s="1"/>
      <c r="K22" s="1"/>
      <c r="L22" s="5" t="s">
        <v>8</v>
      </c>
      <c r="M22" s="21"/>
      <c r="N22" s="22">
        <v>578</v>
      </c>
      <c r="O22" s="23" t="s">
        <v>3</v>
      </c>
      <c r="P22" s="22">
        <v>584</v>
      </c>
      <c r="Q22" s="23" t="s">
        <v>3</v>
      </c>
      <c r="R22" s="24">
        <v>590</v>
      </c>
    </row>
    <row r="23" spans="2:18" ht="13.5" thickBot="1">
      <c r="B23" s="1"/>
      <c r="C23" s="1"/>
      <c r="D23" s="9"/>
      <c r="E23" s="9"/>
      <c r="F23" s="9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1"/>
    </row>
    <row r="24" spans="2:18" ht="13.5" thickBot="1">
      <c r="B24" s="44" t="s">
        <v>9</v>
      </c>
      <c r="C24" s="26" t="s">
        <v>10</v>
      </c>
      <c r="D24" s="27" t="s">
        <v>11</v>
      </c>
      <c r="E24" s="28"/>
      <c r="F24" s="39"/>
      <c r="G24" s="27" t="s">
        <v>12</v>
      </c>
      <c r="H24" s="30"/>
      <c r="I24" s="40"/>
      <c r="J24" s="27" t="s">
        <v>13</v>
      </c>
      <c r="K24" s="30"/>
      <c r="L24" s="40"/>
      <c r="M24" s="27" t="s">
        <v>14</v>
      </c>
      <c r="N24" s="30"/>
      <c r="O24" s="40"/>
      <c r="P24" s="27" t="s">
        <v>15</v>
      </c>
      <c r="Q24" s="30"/>
      <c r="R24" s="40"/>
    </row>
    <row r="25" spans="2:18" ht="12.75">
      <c r="B25" s="57">
        <v>2</v>
      </c>
      <c r="C25" s="31" t="s">
        <v>16</v>
      </c>
      <c r="D25" s="57">
        <v>559</v>
      </c>
      <c r="E25" s="58">
        <v>557</v>
      </c>
      <c r="F25" s="121">
        <v>550</v>
      </c>
      <c r="G25" s="57">
        <v>536</v>
      </c>
      <c r="H25" s="58">
        <v>536</v>
      </c>
      <c r="I25" s="121">
        <v>568</v>
      </c>
      <c r="J25" s="57">
        <v>545</v>
      </c>
      <c r="K25" s="58">
        <v>558</v>
      </c>
      <c r="L25" s="121">
        <v>556</v>
      </c>
      <c r="M25" s="57">
        <v>565</v>
      </c>
      <c r="N25" s="58">
        <v>568</v>
      </c>
      <c r="O25" s="121">
        <v>573</v>
      </c>
      <c r="P25" s="57">
        <v>578</v>
      </c>
      <c r="Q25" s="58">
        <v>585</v>
      </c>
      <c r="R25" s="59"/>
    </row>
    <row r="26" spans="2:18" ht="12.75">
      <c r="B26" s="95">
        <v>5</v>
      </c>
      <c r="C26" s="31" t="s">
        <v>56</v>
      </c>
      <c r="D26" s="60">
        <v>535</v>
      </c>
      <c r="E26" s="49">
        <v>540</v>
      </c>
      <c r="F26" s="119">
        <v>528</v>
      </c>
      <c r="G26" s="60">
        <v>533</v>
      </c>
      <c r="H26" s="49">
        <v>554</v>
      </c>
      <c r="I26" s="117">
        <v>549</v>
      </c>
      <c r="J26" s="67">
        <v>543</v>
      </c>
      <c r="K26" s="49">
        <v>549</v>
      </c>
      <c r="L26" s="117">
        <v>555</v>
      </c>
      <c r="M26" s="60">
        <v>561</v>
      </c>
      <c r="N26" s="49">
        <v>572</v>
      </c>
      <c r="O26" s="117">
        <v>574</v>
      </c>
      <c r="P26" s="60"/>
      <c r="Q26" s="49"/>
      <c r="R26" s="61"/>
    </row>
    <row r="27" spans="2:18" ht="12.75">
      <c r="B27" s="60">
        <v>10</v>
      </c>
      <c r="C27" s="31" t="s">
        <v>54</v>
      </c>
      <c r="D27" s="116">
        <v>534</v>
      </c>
      <c r="E27" s="65">
        <v>539</v>
      </c>
      <c r="F27" s="119">
        <v>540</v>
      </c>
      <c r="G27" s="116">
        <v>550</v>
      </c>
      <c r="H27" s="65">
        <v>552</v>
      </c>
      <c r="I27" s="117">
        <v>537</v>
      </c>
      <c r="J27" s="120">
        <v>549</v>
      </c>
      <c r="K27" s="65">
        <v>560</v>
      </c>
      <c r="L27" s="117">
        <v>556</v>
      </c>
      <c r="M27" s="116">
        <v>561</v>
      </c>
      <c r="N27" s="65">
        <v>570</v>
      </c>
      <c r="O27" s="61">
        <v>577</v>
      </c>
      <c r="P27" s="116">
        <v>579</v>
      </c>
      <c r="Q27" s="65"/>
      <c r="R27" s="61"/>
    </row>
    <row r="28" spans="2:18" ht="12.75">
      <c r="B28" s="32">
        <v>15</v>
      </c>
      <c r="C28" s="31" t="s">
        <v>49</v>
      </c>
      <c r="D28" s="116">
        <v>573</v>
      </c>
      <c r="E28" s="65"/>
      <c r="F28" s="61"/>
      <c r="G28" s="116"/>
      <c r="H28" s="65"/>
      <c r="I28" s="61"/>
      <c r="J28" s="116"/>
      <c r="K28" s="65"/>
      <c r="L28" s="61"/>
      <c r="M28" s="116"/>
      <c r="N28" s="65"/>
      <c r="O28" s="61"/>
      <c r="P28" s="116"/>
      <c r="Q28" s="65"/>
      <c r="R28" s="117"/>
    </row>
    <row r="29" spans="2:18" ht="12.75">
      <c r="B29" s="32">
        <v>16</v>
      </c>
      <c r="C29" s="31" t="s">
        <v>57</v>
      </c>
      <c r="D29" s="116">
        <v>546</v>
      </c>
      <c r="E29" s="65">
        <v>556</v>
      </c>
      <c r="F29" s="117">
        <v>554</v>
      </c>
      <c r="G29" s="116">
        <v>548</v>
      </c>
      <c r="H29" s="65">
        <v>554</v>
      </c>
      <c r="I29" s="117">
        <v>549</v>
      </c>
      <c r="J29" s="116">
        <v>546</v>
      </c>
      <c r="K29" s="65">
        <v>559</v>
      </c>
      <c r="L29" s="117">
        <v>566</v>
      </c>
      <c r="M29" s="116">
        <v>581</v>
      </c>
      <c r="N29" s="65">
        <v>576</v>
      </c>
      <c r="O29" s="117">
        <v>577</v>
      </c>
      <c r="P29" s="116">
        <v>582</v>
      </c>
      <c r="Q29" s="65"/>
      <c r="R29" s="117"/>
    </row>
    <row r="30" spans="2:18" ht="12.75">
      <c r="B30" s="60">
        <v>26</v>
      </c>
      <c r="C30" s="109" t="s">
        <v>55</v>
      </c>
      <c r="D30" s="60">
        <v>540</v>
      </c>
      <c r="E30" s="49"/>
      <c r="F30" s="65"/>
      <c r="G30" s="60"/>
      <c r="H30" s="49"/>
      <c r="I30" s="61"/>
      <c r="J30" s="67"/>
      <c r="K30" s="49"/>
      <c r="L30" s="61"/>
      <c r="M30" s="60"/>
      <c r="N30" s="49"/>
      <c r="O30" s="61"/>
      <c r="P30" s="60"/>
      <c r="Q30" s="49"/>
      <c r="R30" s="61"/>
    </row>
    <row r="31" spans="2:18" s="1" customFormat="1" ht="12.75" customHeight="1">
      <c r="B31" s="60">
        <v>41</v>
      </c>
      <c r="C31" s="109" t="s">
        <v>39</v>
      </c>
      <c r="D31" s="32">
        <v>538</v>
      </c>
      <c r="E31" s="33">
        <v>565</v>
      </c>
      <c r="F31" s="34">
        <v>542</v>
      </c>
      <c r="G31" s="32">
        <v>564</v>
      </c>
      <c r="H31" s="33">
        <v>554</v>
      </c>
      <c r="I31" s="34">
        <v>539</v>
      </c>
      <c r="J31" s="32">
        <v>563</v>
      </c>
      <c r="K31" s="33">
        <v>549</v>
      </c>
      <c r="L31" s="34">
        <v>562</v>
      </c>
      <c r="M31" s="32"/>
      <c r="N31" s="33"/>
      <c r="O31" s="41"/>
      <c r="P31" s="32"/>
      <c r="Q31" s="33"/>
      <c r="R31" s="41"/>
    </row>
    <row r="32" spans="2:18" ht="12.75">
      <c r="B32" s="60">
        <v>48</v>
      </c>
      <c r="C32" s="108" t="s">
        <v>30</v>
      </c>
      <c r="D32" s="32">
        <v>580</v>
      </c>
      <c r="E32" s="33">
        <v>586</v>
      </c>
      <c r="F32" s="41"/>
      <c r="G32" s="32"/>
      <c r="H32" s="33"/>
      <c r="I32" s="41"/>
      <c r="J32" s="32"/>
      <c r="K32" s="33"/>
      <c r="L32" s="41"/>
      <c r="M32" s="32"/>
      <c r="N32" s="33"/>
      <c r="O32" s="41"/>
      <c r="P32" s="32"/>
      <c r="Q32" s="33"/>
      <c r="R32" s="41"/>
    </row>
    <row r="33" spans="2:18" s="1" customFormat="1" ht="12.75" customHeight="1">
      <c r="B33" s="60">
        <v>51</v>
      </c>
      <c r="C33" s="108" t="s">
        <v>42</v>
      </c>
      <c r="D33" s="32">
        <v>547</v>
      </c>
      <c r="E33" s="33">
        <v>551</v>
      </c>
      <c r="F33" s="34">
        <v>579</v>
      </c>
      <c r="G33" s="32">
        <v>563</v>
      </c>
      <c r="H33" s="33">
        <v>555</v>
      </c>
      <c r="I33" s="41">
        <v>551</v>
      </c>
      <c r="J33" s="32">
        <v>551</v>
      </c>
      <c r="K33" s="33">
        <v>569</v>
      </c>
      <c r="L33" s="41">
        <v>554</v>
      </c>
      <c r="M33" s="32">
        <v>561</v>
      </c>
      <c r="N33" s="49">
        <v>579</v>
      </c>
      <c r="O33" s="41"/>
      <c r="P33" s="32"/>
      <c r="Q33" s="33"/>
      <c r="R33" s="41"/>
    </row>
    <row r="34" spans="2:18" s="1" customFormat="1" ht="12.75" customHeight="1">
      <c r="B34" s="60">
        <v>59</v>
      </c>
      <c r="C34" s="108" t="s">
        <v>58</v>
      </c>
      <c r="D34" s="32"/>
      <c r="E34" s="33"/>
      <c r="F34" s="34"/>
      <c r="G34" s="32"/>
      <c r="H34" s="33"/>
      <c r="I34" s="41"/>
      <c r="J34" s="32"/>
      <c r="K34" s="33"/>
      <c r="L34" s="41"/>
      <c r="M34" s="32"/>
      <c r="N34" s="49"/>
      <c r="O34" s="41"/>
      <c r="P34" s="32"/>
      <c r="Q34" s="33"/>
      <c r="R34" s="41"/>
    </row>
    <row r="35" spans="2:18" s="1" customFormat="1" ht="12.75" customHeight="1">
      <c r="B35" s="60">
        <v>73</v>
      </c>
      <c r="C35" s="108" t="s">
        <v>19</v>
      </c>
      <c r="D35" s="32">
        <v>559</v>
      </c>
      <c r="E35" s="33">
        <v>562</v>
      </c>
      <c r="F35" s="34">
        <v>563</v>
      </c>
      <c r="G35" s="32">
        <v>571</v>
      </c>
      <c r="H35" s="33">
        <v>570</v>
      </c>
      <c r="I35" s="34">
        <v>575</v>
      </c>
      <c r="J35" s="32">
        <v>553</v>
      </c>
      <c r="K35" s="33">
        <v>567</v>
      </c>
      <c r="L35" s="34">
        <v>577</v>
      </c>
      <c r="M35" s="32">
        <v>567</v>
      </c>
      <c r="N35" s="49">
        <v>568</v>
      </c>
      <c r="O35" s="34">
        <v>572</v>
      </c>
      <c r="P35" s="32">
        <v>581</v>
      </c>
      <c r="Q35" s="33">
        <v>584</v>
      </c>
      <c r="R35" s="41">
        <v>591</v>
      </c>
    </row>
    <row r="36" spans="2:18" ht="13.5" thickBot="1">
      <c r="B36" s="7"/>
      <c r="C36" s="31"/>
      <c r="D36" s="36"/>
      <c r="E36" s="37"/>
      <c r="F36" s="42"/>
      <c r="G36" s="36"/>
      <c r="H36" s="37"/>
      <c r="I36" s="42"/>
      <c r="J36" s="36"/>
      <c r="K36" s="37"/>
      <c r="L36" s="42"/>
      <c r="M36" s="36"/>
      <c r="N36" s="37"/>
      <c r="O36" s="42"/>
      <c r="P36" s="36"/>
      <c r="Q36" s="37"/>
      <c r="R36" s="42"/>
    </row>
    <row r="37" ht="13.5" thickBot="1">
      <c r="I37" s="50"/>
    </row>
    <row r="38" spans="2:18" ht="12.75">
      <c r="B38" s="6" t="s">
        <v>0</v>
      </c>
      <c r="C38" s="1"/>
      <c r="D38" s="12" t="s">
        <v>32</v>
      </c>
      <c r="E38" s="9"/>
      <c r="F38" s="9"/>
      <c r="G38" s="1"/>
      <c r="H38" s="1"/>
      <c r="I38" s="1"/>
      <c r="J38" s="1"/>
      <c r="K38" s="1"/>
      <c r="L38" s="2" t="s">
        <v>2</v>
      </c>
      <c r="M38" s="13"/>
      <c r="N38" s="14">
        <v>538</v>
      </c>
      <c r="O38" s="15" t="s">
        <v>3</v>
      </c>
      <c r="P38" s="14">
        <v>542</v>
      </c>
      <c r="Q38" s="15" t="s">
        <v>3</v>
      </c>
      <c r="R38" s="16">
        <v>546</v>
      </c>
    </row>
    <row r="39" spans="2:18" ht="12.75">
      <c r="B39" s="1"/>
      <c r="C39" s="1"/>
      <c r="D39" s="4" t="s">
        <v>4</v>
      </c>
      <c r="E39" s="9"/>
      <c r="F39" s="9"/>
      <c r="G39" s="1"/>
      <c r="H39" s="1"/>
      <c r="I39" s="1"/>
      <c r="J39" s="1"/>
      <c r="K39" s="1"/>
      <c r="L39" s="3" t="s">
        <v>5</v>
      </c>
      <c r="M39" s="17"/>
      <c r="N39" s="18">
        <v>550</v>
      </c>
      <c r="O39" s="19" t="s">
        <v>3</v>
      </c>
      <c r="P39" s="18">
        <v>554</v>
      </c>
      <c r="Q39" s="19" t="s">
        <v>3</v>
      </c>
      <c r="R39" s="20">
        <v>558</v>
      </c>
    </row>
    <row r="40" spans="2:18" ht="12.75">
      <c r="B40" s="1"/>
      <c r="C40" s="1"/>
      <c r="D40" s="9"/>
      <c r="E40" s="9"/>
      <c r="F40" s="9"/>
      <c r="G40" s="1"/>
      <c r="H40" s="1"/>
      <c r="I40" s="1"/>
      <c r="J40" s="1"/>
      <c r="K40" s="1"/>
      <c r="L40" s="3" t="s">
        <v>6</v>
      </c>
      <c r="M40" s="17"/>
      <c r="N40" s="18">
        <v>562</v>
      </c>
      <c r="O40" s="19" t="s">
        <v>3</v>
      </c>
      <c r="P40" s="18">
        <v>566</v>
      </c>
      <c r="Q40" s="19" t="s">
        <v>3</v>
      </c>
      <c r="R40" s="20">
        <v>570</v>
      </c>
    </row>
    <row r="41" spans="2:18" ht="12.75">
      <c r="B41" s="1"/>
      <c r="C41" s="11">
        <f ca="1">NOW()</f>
        <v>42730.94253356481</v>
      </c>
      <c r="D41" s="8" t="s">
        <v>35</v>
      </c>
      <c r="E41" s="9"/>
      <c r="F41" s="10"/>
      <c r="G41" s="1"/>
      <c r="H41" s="1"/>
      <c r="I41" s="1"/>
      <c r="J41" s="1"/>
      <c r="K41" s="1"/>
      <c r="L41" s="3" t="s">
        <v>7</v>
      </c>
      <c r="M41" s="17"/>
      <c r="N41" s="18">
        <v>574</v>
      </c>
      <c r="O41" s="19" t="s">
        <v>3</v>
      </c>
      <c r="P41" s="18">
        <v>578</v>
      </c>
      <c r="Q41" s="19" t="s">
        <v>3</v>
      </c>
      <c r="R41" s="20">
        <v>582</v>
      </c>
    </row>
    <row r="42" spans="2:18" ht="13.5" thickBot="1">
      <c r="B42" s="1"/>
      <c r="C42" s="11">
        <f>'PrintPage 1#2'!C6</f>
        <v>42720</v>
      </c>
      <c r="D42" s="8" t="s">
        <v>36</v>
      </c>
      <c r="E42" s="9"/>
      <c r="F42" s="10"/>
      <c r="G42" s="1"/>
      <c r="H42" s="1"/>
      <c r="I42" s="1"/>
      <c r="J42" s="1"/>
      <c r="K42" s="1"/>
      <c r="L42" s="5" t="s">
        <v>8</v>
      </c>
      <c r="M42" s="21"/>
      <c r="N42" s="22">
        <v>586</v>
      </c>
      <c r="O42" s="23" t="s">
        <v>3</v>
      </c>
      <c r="P42" s="22">
        <v>590</v>
      </c>
      <c r="Q42" s="23" t="s">
        <v>3</v>
      </c>
      <c r="R42" s="24">
        <v>594</v>
      </c>
    </row>
    <row r="43" spans="2:18" ht="13.5" thickBot="1">
      <c r="B43" s="1"/>
      <c r="C43" s="1"/>
      <c r="D43" s="9"/>
      <c r="E43" s="9"/>
      <c r="F43" s="9"/>
      <c r="G43" s="1"/>
      <c r="H43" s="1"/>
      <c r="I43" s="1"/>
      <c r="J43" s="6"/>
      <c r="K43" s="1"/>
      <c r="L43" s="1"/>
      <c r="M43" s="1"/>
      <c r="N43" s="1"/>
      <c r="O43" s="1"/>
      <c r="P43" s="1"/>
      <c r="Q43" s="1"/>
      <c r="R43" s="1"/>
    </row>
    <row r="44" spans="2:18" ht="13.5" thickBot="1">
      <c r="B44" s="44" t="s">
        <v>9</v>
      </c>
      <c r="C44" s="26" t="s">
        <v>10</v>
      </c>
      <c r="D44" s="27" t="s">
        <v>11</v>
      </c>
      <c r="E44" s="28"/>
      <c r="F44" s="39"/>
      <c r="G44" s="27" t="s">
        <v>12</v>
      </c>
      <c r="H44" s="30"/>
      <c r="I44" s="40"/>
      <c r="J44" s="27" t="s">
        <v>13</v>
      </c>
      <c r="K44" s="30"/>
      <c r="L44" s="40"/>
      <c r="M44" s="27" t="s">
        <v>14</v>
      </c>
      <c r="N44" s="30"/>
      <c r="O44" s="40"/>
      <c r="P44" s="27" t="s">
        <v>15</v>
      </c>
      <c r="Q44" s="30"/>
      <c r="R44" s="40"/>
    </row>
    <row r="45" spans="2:18" ht="12.75" customHeight="1" hidden="1">
      <c r="B45" s="32">
        <v>6</v>
      </c>
      <c r="C45" s="31" t="s">
        <v>40</v>
      </c>
      <c r="D45" s="32">
        <v>560</v>
      </c>
      <c r="E45" s="33"/>
      <c r="F45" s="41"/>
      <c r="G45" s="32"/>
      <c r="H45" s="33"/>
      <c r="I45" s="41"/>
      <c r="J45" s="32"/>
      <c r="K45" s="33"/>
      <c r="L45" s="41"/>
      <c r="M45" s="32"/>
      <c r="N45" s="33"/>
      <c r="O45" s="41"/>
      <c r="P45" s="32"/>
      <c r="Q45" s="33"/>
      <c r="R45" s="41"/>
    </row>
    <row r="46" spans="2:18" s="1" customFormat="1" ht="12.75" customHeight="1">
      <c r="B46" s="32">
        <v>41</v>
      </c>
      <c r="C46" s="31" t="s">
        <v>39</v>
      </c>
      <c r="D46" s="32">
        <v>560</v>
      </c>
      <c r="E46" s="33">
        <v>573</v>
      </c>
      <c r="F46" s="34">
        <v>558</v>
      </c>
      <c r="G46" s="32">
        <v>551</v>
      </c>
      <c r="H46" s="33">
        <v>567</v>
      </c>
      <c r="I46" s="34">
        <v>567</v>
      </c>
      <c r="J46" s="32">
        <v>571</v>
      </c>
      <c r="K46" s="33">
        <v>569</v>
      </c>
      <c r="L46" s="34">
        <v>571</v>
      </c>
      <c r="M46" s="32"/>
      <c r="N46" s="33"/>
      <c r="O46" s="41"/>
      <c r="P46" s="32"/>
      <c r="Q46" s="33"/>
      <c r="R46" s="41"/>
    </row>
    <row r="47" spans="2:18" ht="12.75" customHeight="1">
      <c r="B47" s="32">
        <v>48</v>
      </c>
      <c r="C47" s="31" t="s">
        <v>30</v>
      </c>
      <c r="D47" s="32">
        <v>562</v>
      </c>
      <c r="E47" s="33">
        <v>577</v>
      </c>
      <c r="F47" s="34">
        <v>588</v>
      </c>
      <c r="G47" s="32">
        <v>579</v>
      </c>
      <c r="H47" s="33">
        <v>570</v>
      </c>
      <c r="I47" s="34">
        <v>581</v>
      </c>
      <c r="J47" s="32">
        <v>583</v>
      </c>
      <c r="K47" s="33">
        <v>588</v>
      </c>
      <c r="L47" s="34">
        <v>590</v>
      </c>
      <c r="M47" s="32">
        <v>587</v>
      </c>
      <c r="N47" s="49">
        <v>590</v>
      </c>
      <c r="O47" s="34">
        <v>593</v>
      </c>
      <c r="P47" s="32">
        <v>589</v>
      </c>
      <c r="Q47" s="33"/>
      <c r="R47" s="41"/>
    </row>
    <row r="48" spans="2:18" ht="12.75" customHeight="1">
      <c r="B48" s="45">
        <v>56</v>
      </c>
      <c r="C48" s="47" t="s">
        <v>59</v>
      </c>
      <c r="D48" s="45">
        <v>596</v>
      </c>
      <c r="E48" s="46">
        <v>585</v>
      </c>
      <c r="F48" s="55">
        <v>593</v>
      </c>
      <c r="G48" s="45">
        <v>592</v>
      </c>
      <c r="H48" s="46">
        <v>594</v>
      </c>
      <c r="I48" s="55">
        <v>595</v>
      </c>
      <c r="J48" s="45">
        <v>945</v>
      </c>
      <c r="K48" s="46">
        <v>588</v>
      </c>
      <c r="L48" s="55">
        <v>595</v>
      </c>
      <c r="M48" s="45">
        <v>596</v>
      </c>
      <c r="N48" s="118">
        <v>597</v>
      </c>
      <c r="O48" s="55">
        <v>596</v>
      </c>
      <c r="P48" s="45">
        <v>596</v>
      </c>
      <c r="Q48" s="46">
        <v>597</v>
      </c>
      <c r="R48" s="55">
        <v>598</v>
      </c>
    </row>
    <row r="49" spans="2:18" ht="12.75" customHeight="1" thickBot="1">
      <c r="B49" s="36"/>
      <c r="C49" s="35"/>
      <c r="D49" s="36"/>
      <c r="E49" s="37"/>
      <c r="F49" s="42"/>
      <c r="G49" s="36"/>
      <c r="H49" s="37"/>
      <c r="I49" s="42"/>
      <c r="J49" s="36"/>
      <c r="K49" s="37"/>
      <c r="L49" s="42"/>
      <c r="M49" s="36"/>
      <c r="N49" s="37"/>
      <c r="O49" s="42"/>
      <c r="P49" s="36"/>
      <c r="Q49" s="37"/>
      <c r="R49" s="42"/>
    </row>
    <row r="50" ht="13.5" thickBot="1"/>
    <row r="51" spans="2:18" ht="12.75">
      <c r="B51" s="6" t="s">
        <v>0</v>
      </c>
      <c r="C51" s="1"/>
      <c r="D51" s="12" t="s">
        <v>33</v>
      </c>
      <c r="E51" s="9"/>
      <c r="F51" s="9"/>
      <c r="G51" s="1"/>
      <c r="H51" s="1"/>
      <c r="I51" s="1"/>
      <c r="J51" s="1"/>
      <c r="K51" s="1"/>
      <c r="L51" s="2" t="s">
        <v>2</v>
      </c>
      <c r="M51" s="13"/>
      <c r="N51" s="14">
        <v>524</v>
      </c>
      <c r="O51" s="15" t="s">
        <v>3</v>
      </c>
      <c r="P51" s="14">
        <v>529</v>
      </c>
      <c r="Q51" s="15" t="s">
        <v>3</v>
      </c>
      <c r="R51" s="16">
        <v>534</v>
      </c>
    </row>
    <row r="52" spans="2:18" ht="12.75">
      <c r="B52" s="1"/>
      <c r="C52" s="1"/>
      <c r="D52" s="4" t="s">
        <v>48</v>
      </c>
      <c r="E52" s="9"/>
      <c r="F52" s="9"/>
      <c r="G52" s="1"/>
      <c r="H52" s="1"/>
      <c r="I52" s="1"/>
      <c r="J52" s="1"/>
      <c r="K52" s="1"/>
      <c r="L52" s="3" t="s">
        <v>5</v>
      </c>
      <c r="M52" s="17"/>
      <c r="N52" s="18">
        <v>539</v>
      </c>
      <c r="O52" s="19" t="s">
        <v>3</v>
      </c>
      <c r="P52" s="18">
        <v>544</v>
      </c>
      <c r="Q52" s="19" t="s">
        <v>3</v>
      </c>
      <c r="R52" s="20">
        <v>549</v>
      </c>
    </row>
    <row r="53" spans="2:18" ht="12.75">
      <c r="B53" s="1"/>
      <c r="C53" s="6" t="s">
        <v>38</v>
      </c>
      <c r="D53" s="9"/>
      <c r="E53" s="9"/>
      <c r="F53" s="9"/>
      <c r="G53" s="1"/>
      <c r="H53" s="1"/>
      <c r="I53" s="1"/>
      <c r="J53" s="1"/>
      <c r="K53" s="1"/>
      <c r="L53" s="3" t="s">
        <v>6</v>
      </c>
      <c r="M53" s="17"/>
      <c r="N53" s="18">
        <v>554</v>
      </c>
      <c r="O53" s="19" t="s">
        <v>3</v>
      </c>
      <c r="P53" s="18">
        <v>559</v>
      </c>
      <c r="Q53" s="19" t="s">
        <v>3</v>
      </c>
      <c r="R53" s="20">
        <v>564</v>
      </c>
    </row>
    <row r="54" spans="2:18" ht="12.75">
      <c r="B54" s="1"/>
      <c r="C54" s="11">
        <f ca="1">NOW()</f>
        <v>42730.94253356481</v>
      </c>
      <c r="D54" s="8" t="s">
        <v>35</v>
      </c>
      <c r="E54" s="9"/>
      <c r="F54" s="9"/>
      <c r="G54" s="1"/>
      <c r="H54" s="1"/>
      <c r="I54" s="1"/>
      <c r="J54" s="1"/>
      <c r="K54" s="1"/>
      <c r="L54" s="3" t="s">
        <v>7</v>
      </c>
      <c r="M54" s="17"/>
      <c r="N54" s="18">
        <v>569</v>
      </c>
      <c r="O54" s="19" t="s">
        <v>3</v>
      </c>
      <c r="P54" s="18">
        <v>574</v>
      </c>
      <c r="Q54" s="19" t="s">
        <v>3</v>
      </c>
      <c r="R54" s="20">
        <v>579</v>
      </c>
    </row>
    <row r="55" spans="2:18" ht="13.5" thickBot="1">
      <c r="B55" s="1"/>
      <c r="C55" s="11">
        <f>'PrintPage 1#2'!C6</f>
        <v>42720</v>
      </c>
      <c r="D55" s="8" t="s">
        <v>36</v>
      </c>
      <c r="E55" s="9"/>
      <c r="F55" s="10"/>
      <c r="G55" s="1"/>
      <c r="H55" s="1"/>
      <c r="I55" s="1"/>
      <c r="J55" s="1"/>
      <c r="K55" s="1"/>
      <c r="L55" s="5" t="s">
        <v>8</v>
      </c>
      <c r="M55" s="21"/>
      <c r="N55" s="22">
        <v>584</v>
      </c>
      <c r="O55" s="23" t="s">
        <v>3</v>
      </c>
      <c r="P55" s="22">
        <v>589</v>
      </c>
      <c r="Q55" s="23" t="s">
        <v>3</v>
      </c>
      <c r="R55" s="24">
        <v>594</v>
      </c>
    </row>
    <row r="56" spans="2:18" ht="13.5" thickBot="1">
      <c r="B56" s="1"/>
      <c r="C56" s="11"/>
      <c r="D56" s="8"/>
      <c r="E56" s="9"/>
      <c r="F56" s="10"/>
      <c r="G56" s="1"/>
      <c r="H56" s="1"/>
      <c r="I56" s="1"/>
      <c r="J56" s="6"/>
      <c r="K56" s="1"/>
      <c r="L56" s="1"/>
      <c r="M56" s="1"/>
      <c r="N56" s="1"/>
      <c r="O56" s="1"/>
      <c r="P56" s="1"/>
      <c r="Q56" s="1"/>
      <c r="R56" s="1"/>
    </row>
    <row r="57" spans="2:18" ht="13.5" thickBot="1">
      <c r="B57" s="44" t="s">
        <v>9</v>
      </c>
      <c r="C57" s="26" t="s">
        <v>10</v>
      </c>
      <c r="D57" s="27" t="s">
        <v>11</v>
      </c>
      <c r="E57" s="43"/>
      <c r="F57" s="39"/>
      <c r="G57" s="27" t="s">
        <v>12</v>
      </c>
      <c r="H57" s="30"/>
      <c r="I57" s="40"/>
      <c r="J57" s="27" t="s">
        <v>13</v>
      </c>
      <c r="K57" s="30"/>
      <c r="L57" s="40"/>
      <c r="M57" s="27" t="s">
        <v>14</v>
      </c>
      <c r="N57" s="30"/>
      <c r="O57" s="40"/>
      <c r="P57" s="27" t="s">
        <v>15</v>
      </c>
      <c r="Q57" s="30"/>
      <c r="R57" s="40"/>
    </row>
    <row r="58" spans="2:18" ht="12.75">
      <c r="B58" s="32">
        <v>16</v>
      </c>
      <c r="C58" s="31" t="s">
        <v>57</v>
      </c>
      <c r="D58" s="116">
        <v>575</v>
      </c>
      <c r="E58" s="65">
        <v>557</v>
      </c>
      <c r="F58" s="61">
        <v>568</v>
      </c>
      <c r="G58" s="116">
        <v>565</v>
      </c>
      <c r="H58" s="65">
        <v>560</v>
      </c>
      <c r="I58" s="61">
        <v>562</v>
      </c>
      <c r="J58" s="116">
        <v>562</v>
      </c>
      <c r="K58" s="65">
        <v>570</v>
      </c>
      <c r="L58" s="61">
        <v>568</v>
      </c>
      <c r="M58" s="116">
        <v>572</v>
      </c>
      <c r="N58" s="65"/>
      <c r="O58" s="61"/>
      <c r="P58" s="116"/>
      <c r="Q58" s="65"/>
      <c r="R58" s="117"/>
    </row>
    <row r="59" spans="2:18" ht="12.75">
      <c r="B59" s="32">
        <v>41</v>
      </c>
      <c r="C59" s="31" t="s">
        <v>39</v>
      </c>
      <c r="D59" s="32">
        <v>542</v>
      </c>
      <c r="E59" s="33">
        <v>545</v>
      </c>
      <c r="F59" s="34">
        <v>539</v>
      </c>
      <c r="G59" s="32"/>
      <c r="H59" s="33"/>
      <c r="I59" s="41"/>
      <c r="J59" s="32"/>
      <c r="K59" s="33"/>
      <c r="L59" s="41"/>
      <c r="M59" s="32"/>
      <c r="N59" s="33"/>
      <c r="O59" s="41"/>
      <c r="P59" s="32"/>
      <c r="Q59" s="33"/>
      <c r="R59" s="41"/>
    </row>
    <row r="60" spans="2:18" ht="12.75">
      <c r="B60" s="32">
        <v>73</v>
      </c>
      <c r="C60" s="31" t="s">
        <v>19</v>
      </c>
      <c r="D60" s="32">
        <v>564</v>
      </c>
      <c r="E60" s="33">
        <v>543</v>
      </c>
      <c r="F60" s="34">
        <v>572</v>
      </c>
      <c r="G60" s="32">
        <v>558</v>
      </c>
      <c r="H60" s="33"/>
      <c r="I60" s="41"/>
      <c r="J60" s="32"/>
      <c r="K60" s="33"/>
      <c r="L60" s="34"/>
      <c r="M60" s="32"/>
      <c r="N60" s="33"/>
      <c r="O60" s="34"/>
      <c r="P60" s="32"/>
      <c r="Q60" s="33"/>
      <c r="R60" s="34"/>
    </row>
    <row r="61" spans="2:18" ht="13.5" thickBot="1">
      <c r="B61" s="36"/>
      <c r="C61" s="35"/>
      <c r="D61" s="36"/>
      <c r="E61" s="37"/>
      <c r="F61" s="42"/>
      <c r="G61" s="36"/>
      <c r="H61" s="37"/>
      <c r="I61" s="42"/>
      <c r="J61" s="36"/>
      <c r="K61" s="37"/>
      <c r="L61" s="42"/>
      <c r="M61" s="36"/>
      <c r="N61" s="37"/>
      <c r="O61" s="42"/>
      <c r="P61" s="36"/>
      <c r="Q61" s="37"/>
      <c r="R61" s="42"/>
    </row>
  </sheetData>
  <sheetProtection/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Verweij, Edwin</cp:lastModifiedBy>
  <cp:lastPrinted>2015-08-17T09:32:58Z</cp:lastPrinted>
  <dcterms:created xsi:type="dcterms:W3CDTF">1999-03-04T09:27:15Z</dcterms:created>
  <dcterms:modified xsi:type="dcterms:W3CDTF">2016-12-26T21:37:18Z</dcterms:modified>
  <cp:category/>
  <cp:version/>
  <cp:contentType/>
  <cp:contentStatus/>
</cp:coreProperties>
</file>